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Черный металлопрокат 2023\4 кв-л 2023\"/>
    </mc:Choice>
  </mc:AlternateContent>
  <xr:revisionPtr revIDLastSave="0" documentId="13_ncr:1_{7410B1B9-3F3F-4CBA-9C68-E418C5D4D58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ТЗ для Воронежа" sheetId="2" r:id="rId1"/>
  </sheets>
  <externalReferences>
    <externalReference r:id="rId2"/>
  </externalReferences>
  <definedNames>
    <definedName name="_xlnm.Print_Area" localSheetId="0">'ТЗ для Воронежа'!$A$1:$N$164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G4" i="2"/>
  <c r="G5" i="2"/>
  <c r="G6" i="2"/>
  <c r="G7" i="2"/>
  <c r="G8" i="2"/>
  <c r="F4" i="2"/>
  <c r="F5" i="2"/>
  <c r="F6" i="2"/>
  <c r="F7" i="2"/>
  <c r="F8" i="2"/>
  <c r="G3" i="2"/>
  <c r="F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D157" i="2"/>
  <c r="G157" i="2" l="1"/>
  <c r="F157" i="2"/>
</calcChain>
</file>

<file path=xl/sharedStrings.xml><?xml version="1.0" encoding="utf-8"?>
<sst xmlns="http://schemas.openxmlformats.org/spreadsheetml/2006/main" count="473" uniqueCount="167">
  <si>
    <t>№ п/п</t>
  </si>
  <si>
    <t>Наименование товара</t>
  </si>
  <si>
    <t>Ед. изм.</t>
  </si>
  <si>
    <t>Кол-во</t>
  </si>
  <si>
    <t>Цена в руб. за единицу без НДС</t>
  </si>
  <si>
    <t>Стоимость, руб. без НДС</t>
  </si>
  <si>
    <t>Стоимость, руб. с НДС</t>
  </si>
  <si>
    <t>Арматура А1 Ø 22 ст. 3пс/сп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</si>
  <si>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</si>
  <si>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</si>
  <si>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</si>
  <si>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</si>
  <si>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</si>
  <si>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</si>
  <si>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</si>
  <si>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</si>
  <si>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</si>
  <si>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</si>
  <si>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</si>
  <si>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</si>
  <si>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</si>
  <si>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</si>
  <si>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14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</si>
  <si>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</si>
  <si>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</si>
  <si>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</si>
  <si>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</si>
  <si>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</si>
  <si>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</si>
  <si>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</si>
  <si>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</si>
  <si>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</si>
  <si>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</si>
  <si>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</si>
  <si>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</si>
  <si>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</si>
  <si>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</si>
  <si>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</si>
  <si>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</si>
  <si>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</si>
  <si>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</si>
  <si>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</si>
  <si>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</si>
  <si>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</si>
  <si>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</si>
  <si>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</si>
  <si>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</si>
  <si>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</si>
  <si>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</si>
  <si>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</si>
  <si>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</si>
  <si>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</si>
  <si>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</si>
  <si>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</si>
  <si>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</si>
  <si>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</si>
  <si>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</si>
  <si>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</si>
  <si>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</si>
  <si>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</si>
  <si>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</si>
  <si>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</si>
  <si>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</si>
  <si>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</si>
  <si>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</si>
  <si>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</si>
  <si>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</si>
  <si>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</si>
  <si>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</si>
  <si>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</si>
  <si>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</si>
  <si>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25х1500х6000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</si>
  <si>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</si>
  <si>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</si>
  <si>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</si>
  <si>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</si>
  <si>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</si>
  <si>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</si>
  <si>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</si>
  <si>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</si>
  <si>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3,0х1250х2500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</si>
  <si>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</si>
  <si>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</si>
  <si>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</si>
  <si>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</si>
  <si>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</si>
  <si>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</si>
  <si>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Сталь листовая оцинк. 2,0х1250х2500 ст. 08ПС ГОСТ 19904-90</t>
  </si>
  <si>
    <t xml:space="preserve"> Сталь листовая оцинк. 1,0х1250х2500 ст. 08ПС ГОСТ 19904-90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</si>
  <si>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</si>
  <si>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</si>
  <si>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</si>
  <si>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</si>
  <si>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</si>
  <si>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</si>
  <si>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</si>
  <si>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</si>
  <si>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</si>
  <si>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</si>
  <si>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63х40х5 ст. 3сп/пс  ГОСТ 8509-93</t>
  </si>
  <si>
    <t>Сталь угловая 75х75х8ст. 3сп/пс  ГОСТ 8509-93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</si>
  <si>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</si>
  <si>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</si>
  <si>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</si>
  <si>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</si>
  <si>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</si>
  <si>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</si>
  <si>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</si>
  <si>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76х10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</si>
  <si>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</si>
  <si>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</si>
  <si>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</si>
  <si>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</si>
  <si>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</si>
  <si>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</si>
  <si>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</si>
  <si>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</si>
  <si>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</si>
  <si>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</si>
  <si>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</si>
  <si>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</si>
  <si>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</si>
  <si>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</si>
  <si>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</si>
  <si>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</si>
  <si>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</si>
  <si>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</si>
  <si>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</si>
  <si>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</si>
  <si>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</si>
  <si>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</si>
  <si>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</si>
  <si>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</si>
  <si>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</si>
  <si>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</si>
  <si>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50х25х2,0 ст. 3сп/пс ГОСТ 8639-82 </t>
  </si>
  <si>
    <t xml:space="preserve">Труба прямоугольная 140х140х10 ст. 09Г2С ГОСТ 8639-82 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</si>
  <si>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</si>
  <si>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</si>
  <si>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</si>
  <si>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</si>
  <si>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</si>
  <si>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</si>
  <si>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12 ст.09Г2С ГОСТ 8240-97 </t>
  </si>
  <si>
    <t xml:space="preserve"> Шестигранник  22 ст. 20 ГОСТ 2879-2006</t>
  </si>
  <si>
    <t xml:space="preserve"> Шестигранник  32 ст. 35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</si>
  <si>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</si>
  <si>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</si>
  <si>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</si>
  <si>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</si>
  <si>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</si>
  <si>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</si>
  <si>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</si>
  <si>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</si>
  <si>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</si>
  <si>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</si>
  <si>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</si>
  <si>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</si>
  <si>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30 ст. 40Х ГОСТ 2879-2006</t>
  </si>
  <si>
    <t xml:space="preserve"> Шестигранник  36 ст. 40Х ГОСТ 2879-2006</t>
  </si>
  <si>
    <t xml:space="preserve"> Шестигранник  55 ст. 40Х ГОСТ 2879-2006</t>
  </si>
  <si>
    <t>ИТОГО:</t>
  </si>
  <si>
    <t xml:space="preserve"> Сталь листовая 5,0х1500х6000 ст. 09Г2С ГОСТ  19903-74</t>
  </si>
  <si>
    <t>Срок поставки</t>
  </si>
  <si>
    <t>Заместитель директора                                                                   В.В. Ракитин</t>
  </si>
  <si>
    <t xml:space="preserve">ноябрь-декабрь 2023г.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</si>
  <si>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Приложение №5 к № ЗК/84-ВВРЗ/2023/ОМТО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</si>
</sst>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5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/>
    <xf numFmtId="0" fontId="1" fillId="0" borderId="0" xfId="1" applyBorder="1"/>
    <xf numFmtId="0" fontId="1" fillId="0" borderId="0" xfId="1" applyFill="1" applyBorder="1"/>
    <xf numFmtId="0" fontId="7" fillId="0" borderId="1" xfId="1" applyFont="1" applyFill="1" applyBorder="1"/>
    <xf numFmtId="0" fontId="8" fillId="0" borderId="1" xfId="1" applyFont="1" applyBorder="1" applyAlignment="1">
      <alignment horizontal="center" vertical="center"/>
    </xf>
    <xf numFmtId="0" fontId="6" fillId="0" borderId="0" xfId="1" applyFont="1"/>
    <xf numFmtId="4" fontId="3" fillId="0" borderId="0" xfId="1" applyNumberFormat="1" applyFont="1" applyBorder="1" applyAlignment="1">
      <alignment horizontal="center" vertical="center"/>
    </xf>
    <xf numFmtId="4" fontId="7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1" fillId="0" borderId="0" xfId="1" applyNumberFormat="1" applyFill="1" applyBorder="1"/>
    <xf numFmtId="4" fontId="0" fillId="0" borderId="2" xfId="0" applyNumberFormat="1" applyFill="1" applyBorder="1" applyAlignment="1">
      <alignment horizontal="center"/>
    </xf>
    <xf numFmtId="4" fontId="9" fillId="0" borderId="0" xfId="1" applyNumberFormat="1" applyFont="1" applyFill="1" applyBorder="1"/>
    <xf numFmtId="0" fontId="1" fillId="0" borderId="3" xfId="1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99;&#1081;%20&#1095;&#1077;&#1088;&#1085;&#1099;&#1081;%20&#1084;&#1077;&#1090;&#1072;&#1083;&#1083;&#1086;&#1087;&#1088;&#1086;&#1082;&#1072;&#1090;%20%20202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З для Воронежа"/>
    </sheetNames>
    <sheetDataSet>
      <sheetData sheetId="0">
        <row r="3">
          <cell r="L3">
            <v>62842.5</v>
          </cell>
        </row>
        <row r="4">
          <cell r="L4">
            <v>96579</v>
          </cell>
        </row>
        <row r="5">
          <cell r="L5">
            <v>73479</v>
          </cell>
        </row>
        <row r="6">
          <cell r="L6">
            <v>159852</v>
          </cell>
        </row>
        <row r="7">
          <cell r="L7">
            <v>150129</v>
          </cell>
        </row>
        <row r="8">
          <cell r="L8">
            <v>145803</v>
          </cell>
        </row>
        <row r="9">
          <cell r="L9">
            <v>138243</v>
          </cell>
        </row>
        <row r="10">
          <cell r="L10">
            <v>136080</v>
          </cell>
        </row>
        <row r="11">
          <cell r="L11">
            <v>132415.5</v>
          </cell>
        </row>
        <row r="12">
          <cell r="L12">
            <v>143829</v>
          </cell>
        </row>
        <row r="13">
          <cell r="L13">
            <v>90594</v>
          </cell>
        </row>
        <row r="14">
          <cell r="L14">
            <v>83580</v>
          </cell>
        </row>
        <row r="15">
          <cell r="L15">
            <v>77752.5</v>
          </cell>
        </row>
        <row r="16">
          <cell r="L16">
            <v>77752.5</v>
          </cell>
        </row>
        <row r="17">
          <cell r="L17">
            <v>77752.5</v>
          </cell>
        </row>
        <row r="18">
          <cell r="L18">
            <v>69111</v>
          </cell>
        </row>
        <row r="19">
          <cell r="L19">
            <v>69111</v>
          </cell>
        </row>
        <row r="20">
          <cell r="L20">
            <v>69111</v>
          </cell>
        </row>
        <row r="21">
          <cell r="L21">
            <v>69111</v>
          </cell>
        </row>
        <row r="22">
          <cell r="L22">
            <v>69111</v>
          </cell>
        </row>
        <row r="23">
          <cell r="L23">
            <v>69111</v>
          </cell>
        </row>
        <row r="24">
          <cell r="L24">
            <v>69111</v>
          </cell>
        </row>
        <row r="25">
          <cell r="L25">
            <v>69111</v>
          </cell>
        </row>
        <row r="26">
          <cell r="L26">
            <v>69111</v>
          </cell>
        </row>
        <row r="27">
          <cell r="L27">
            <v>69111</v>
          </cell>
        </row>
        <row r="28">
          <cell r="L28">
            <v>69111</v>
          </cell>
        </row>
        <row r="29">
          <cell r="L29">
            <v>69111</v>
          </cell>
        </row>
        <row r="30">
          <cell r="L30">
            <v>69111</v>
          </cell>
        </row>
        <row r="31">
          <cell r="L31">
            <v>69111</v>
          </cell>
        </row>
        <row r="32">
          <cell r="L32">
            <v>71263.5</v>
          </cell>
        </row>
        <row r="33">
          <cell r="L33">
            <v>71263.5</v>
          </cell>
        </row>
        <row r="34">
          <cell r="L34">
            <v>71263.5</v>
          </cell>
        </row>
        <row r="35">
          <cell r="L35">
            <v>71263.5</v>
          </cell>
        </row>
        <row r="36">
          <cell r="L36">
            <v>69111</v>
          </cell>
        </row>
        <row r="37">
          <cell r="L37">
            <v>69111</v>
          </cell>
        </row>
        <row r="38">
          <cell r="L38">
            <v>69111</v>
          </cell>
        </row>
        <row r="39">
          <cell r="L39">
            <v>69111</v>
          </cell>
        </row>
        <row r="40">
          <cell r="L40">
            <v>69111</v>
          </cell>
        </row>
        <row r="41">
          <cell r="L41">
            <v>71263.5</v>
          </cell>
        </row>
        <row r="42">
          <cell r="L42">
            <v>71263.5</v>
          </cell>
        </row>
        <row r="43">
          <cell r="L43">
            <v>85312.5</v>
          </cell>
        </row>
        <row r="44">
          <cell r="L44">
            <v>83149.5</v>
          </cell>
        </row>
        <row r="45">
          <cell r="L45">
            <v>73426.5</v>
          </cell>
        </row>
        <row r="46">
          <cell r="L46">
            <v>75579</v>
          </cell>
        </row>
        <row r="47">
          <cell r="L47">
            <v>356454</v>
          </cell>
        </row>
        <row r="48">
          <cell r="L48">
            <v>356454</v>
          </cell>
        </row>
        <row r="49">
          <cell r="L49">
            <v>340263</v>
          </cell>
        </row>
        <row r="50">
          <cell r="L50">
            <v>104979</v>
          </cell>
        </row>
        <row r="51">
          <cell r="L51">
            <v>82068</v>
          </cell>
        </row>
        <row r="52">
          <cell r="L52">
            <v>82068</v>
          </cell>
        </row>
        <row r="53">
          <cell r="L53">
            <v>78729</v>
          </cell>
        </row>
        <row r="54">
          <cell r="L54">
            <v>78729</v>
          </cell>
        </row>
        <row r="55">
          <cell r="L55">
            <v>78729</v>
          </cell>
        </row>
        <row r="56">
          <cell r="L56">
            <v>78729</v>
          </cell>
        </row>
        <row r="57">
          <cell r="L57">
            <v>78729</v>
          </cell>
        </row>
        <row r="58">
          <cell r="L58">
            <v>78729</v>
          </cell>
        </row>
        <row r="59">
          <cell r="L59">
            <v>78729</v>
          </cell>
        </row>
        <row r="60">
          <cell r="L60">
            <v>78729</v>
          </cell>
        </row>
        <row r="61">
          <cell r="L61">
            <v>78729</v>
          </cell>
        </row>
        <row r="62">
          <cell r="L62">
            <v>78729</v>
          </cell>
        </row>
        <row r="63">
          <cell r="L63">
            <v>78729</v>
          </cell>
        </row>
        <row r="64">
          <cell r="L64">
            <v>78729</v>
          </cell>
        </row>
        <row r="65">
          <cell r="L65">
            <v>88179</v>
          </cell>
        </row>
        <row r="66">
          <cell r="L66">
            <v>88336.5</v>
          </cell>
        </row>
        <row r="67">
          <cell r="L67">
            <v>88336.5</v>
          </cell>
        </row>
        <row r="68">
          <cell r="L68">
            <v>87255</v>
          </cell>
        </row>
        <row r="69">
          <cell r="L69">
            <v>95035.5</v>
          </cell>
        </row>
        <row r="70">
          <cell r="L70">
            <v>83979</v>
          </cell>
        </row>
        <row r="71">
          <cell r="L71">
            <v>85029</v>
          </cell>
        </row>
        <row r="72">
          <cell r="L72">
            <v>83979</v>
          </cell>
        </row>
        <row r="73">
          <cell r="L73">
            <v>83979</v>
          </cell>
        </row>
        <row r="74">
          <cell r="L74">
            <v>83979</v>
          </cell>
        </row>
        <row r="75">
          <cell r="L75">
            <v>83979</v>
          </cell>
        </row>
        <row r="76">
          <cell r="L76">
            <v>83979</v>
          </cell>
        </row>
        <row r="77">
          <cell r="L77">
            <v>477729</v>
          </cell>
        </row>
        <row r="78">
          <cell r="L78">
            <v>477729</v>
          </cell>
        </row>
        <row r="79">
          <cell r="L79">
            <v>477729</v>
          </cell>
        </row>
        <row r="80">
          <cell r="L80">
            <v>477729</v>
          </cell>
        </row>
        <row r="81">
          <cell r="L81">
            <v>477729</v>
          </cell>
        </row>
        <row r="82">
          <cell r="L82">
            <v>477729</v>
          </cell>
        </row>
        <row r="83">
          <cell r="L83">
            <v>90384</v>
          </cell>
        </row>
        <row r="84">
          <cell r="L84">
            <v>94269</v>
          </cell>
        </row>
        <row r="85">
          <cell r="L85">
            <v>98385</v>
          </cell>
        </row>
        <row r="86">
          <cell r="L86">
            <v>82929</v>
          </cell>
        </row>
        <row r="87">
          <cell r="L87">
            <v>77752.5</v>
          </cell>
        </row>
        <row r="88">
          <cell r="L88">
            <v>75579</v>
          </cell>
        </row>
        <row r="89">
          <cell r="L89">
            <v>75579</v>
          </cell>
        </row>
        <row r="90">
          <cell r="L90">
            <v>69751.5</v>
          </cell>
        </row>
        <row r="91">
          <cell r="L91">
            <v>69751.5</v>
          </cell>
        </row>
        <row r="92">
          <cell r="L92">
            <v>69751.5</v>
          </cell>
        </row>
        <row r="93">
          <cell r="L93">
            <v>69751.5</v>
          </cell>
        </row>
        <row r="94">
          <cell r="L94">
            <v>69751.5</v>
          </cell>
        </row>
        <row r="95">
          <cell r="L95">
            <v>125979</v>
          </cell>
        </row>
        <row r="96">
          <cell r="L96">
            <v>74529</v>
          </cell>
        </row>
        <row r="97">
          <cell r="L97">
            <v>451500</v>
          </cell>
        </row>
        <row r="98">
          <cell r="L98">
            <v>378619.5</v>
          </cell>
        </row>
        <row r="99">
          <cell r="L99">
            <v>378000</v>
          </cell>
        </row>
        <row r="100">
          <cell r="L100">
            <v>349650</v>
          </cell>
        </row>
        <row r="101">
          <cell r="L101">
            <v>280318.5</v>
          </cell>
        </row>
        <row r="102">
          <cell r="L102">
            <v>247915.5</v>
          </cell>
        </row>
        <row r="103">
          <cell r="L103">
            <v>247915.5</v>
          </cell>
        </row>
        <row r="104">
          <cell r="L104">
            <v>150454.5</v>
          </cell>
        </row>
        <row r="105">
          <cell r="L105">
            <v>150454.5</v>
          </cell>
        </row>
        <row r="106">
          <cell r="L106">
            <v>150454.5</v>
          </cell>
        </row>
        <row r="107">
          <cell r="L107">
            <v>150454.5</v>
          </cell>
        </row>
        <row r="108">
          <cell r="L108">
            <v>86173.5</v>
          </cell>
        </row>
        <row r="109">
          <cell r="L109">
            <v>75999</v>
          </cell>
        </row>
        <row r="110">
          <cell r="L110">
            <v>74529</v>
          </cell>
        </row>
        <row r="111">
          <cell r="L111">
            <v>74529</v>
          </cell>
        </row>
        <row r="112">
          <cell r="L112">
            <v>74529</v>
          </cell>
        </row>
        <row r="113">
          <cell r="L113">
            <v>74529</v>
          </cell>
        </row>
        <row r="114">
          <cell r="L114">
            <v>74529</v>
          </cell>
        </row>
        <row r="115">
          <cell r="L115">
            <v>75579</v>
          </cell>
        </row>
        <row r="116">
          <cell r="L116">
            <v>75999</v>
          </cell>
        </row>
        <row r="117">
          <cell r="L117">
            <v>74634</v>
          </cell>
        </row>
        <row r="118">
          <cell r="L118">
            <v>73479</v>
          </cell>
        </row>
        <row r="119">
          <cell r="L119">
            <v>73479</v>
          </cell>
        </row>
        <row r="120">
          <cell r="L120">
            <v>73857</v>
          </cell>
        </row>
        <row r="121">
          <cell r="L121">
            <v>104107.5</v>
          </cell>
        </row>
        <row r="122">
          <cell r="L122">
            <v>104107.5</v>
          </cell>
        </row>
        <row r="123">
          <cell r="L123">
            <v>104107.5</v>
          </cell>
        </row>
        <row r="124">
          <cell r="L124">
            <v>104107.5</v>
          </cell>
        </row>
        <row r="125">
          <cell r="L125">
            <v>96106.5</v>
          </cell>
        </row>
        <row r="126">
          <cell r="L126">
            <v>95140.5</v>
          </cell>
        </row>
        <row r="127">
          <cell r="L127">
            <v>78183</v>
          </cell>
        </row>
        <row r="128">
          <cell r="L128">
            <v>73479</v>
          </cell>
        </row>
        <row r="129">
          <cell r="L129">
            <v>77101.5</v>
          </cell>
        </row>
        <row r="130">
          <cell r="L130">
            <v>77101.5</v>
          </cell>
        </row>
        <row r="131">
          <cell r="L131">
            <v>77101.5</v>
          </cell>
        </row>
        <row r="132">
          <cell r="L132">
            <v>97335</v>
          </cell>
        </row>
        <row r="133">
          <cell r="L133">
            <v>90279</v>
          </cell>
        </row>
        <row r="134">
          <cell r="L134">
            <v>80986.5</v>
          </cell>
        </row>
        <row r="135">
          <cell r="L135">
            <v>79369.5</v>
          </cell>
        </row>
        <row r="136">
          <cell r="L136">
            <v>86394</v>
          </cell>
        </row>
        <row r="137">
          <cell r="L137">
            <v>86394</v>
          </cell>
        </row>
        <row r="138">
          <cell r="L138">
            <v>87549</v>
          </cell>
        </row>
        <row r="139">
          <cell r="L139">
            <v>91801.5</v>
          </cell>
        </row>
        <row r="140">
          <cell r="L140">
            <v>87475.5</v>
          </cell>
        </row>
        <row r="141">
          <cell r="L141">
            <v>87475.5</v>
          </cell>
        </row>
        <row r="142">
          <cell r="L142">
            <v>87475.5</v>
          </cell>
        </row>
        <row r="143">
          <cell r="L143">
            <v>87475.5</v>
          </cell>
        </row>
        <row r="144">
          <cell r="L144">
            <v>87475.5</v>
          </cell>
        </row>
        <row r="145">
          <cell r="L145">
            <v>87475.5</v>
          </cell>
        </row>
        <row r="146">
          <cell r="L146">
            <v>87475.5</v>
          </cell>
        </row>
        <row r="147">
          <cell r="L147">
            <v>87475.5</v>
          </cell>
        </row>
        <row r="148">
          <cell r="L148">
            <v>93954</v>
          </cell>
        </row>
        <row r="149">
          <cell r="L149">
            <v>93954</v>
          </cell>
        </row>
        <row r="150">
          <cell r="L150">
            <v>88546.5</v>
          </cell>
        </row>
        <row r="151">
          <cell r="L151">
            <v>88546.5</v>
          </cell>
        </row>
        <row r="152">
          <cell r="L152">
            <v>88546.5</v>
          </cell>
        </row>
        <row r="153">
          <cell r="L153">
            <v>88546.5</v>
          </cell>
        </row>
        <row r="154">
          <cell r="L154">
            <v>88546.5</v>
          </cell>
        </row>
        <row r="155">
          <cell r="L155">
            <v>88546.5</v>
          </cell>
        </row>
        <row r="156">
          <cell r="L156">
            <v>100464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tabSelected="1" view="pageBreakPreview" topLeftCell="A145" zoomScaleNormal="100" zoomScaleSheetLayoutView="100" workbookViewId="0">
      <selection activeCell="F81" sqref="F81"/>
    </sheetView>
  </sheetViews>
  <sheetFormatPr defaultRowHeight="15" x14ac:dyDescent="0.25"/>
  <cols>
    <col min="1" max="1" width="6.7109375" style="2" customWidth="1"/>
    <col min="2" max="2" width="66" style="2" customWidth="1"/>
    <col min="3" max="3" width="9.42578125" style="2" customWidth="1"/>
    <col min="4" max="4" width="11.42578125" style="2" customWidth="1"/>
    <col min="5" max="5" width="20" style="2" customWidth="1"/>
    <col min="6" max="6" width="20.140625" style="2" customWidth="1"/>
    <col min="7" max="7" width="20" style="2" customWidth="1"/>
    <col min="8" max="8" width="24.7109375" style="2" customWidth="1"/>
    <col min="9" max="9" width="18.85546875" style="2" customWidth="1"/>
    <col min="10" max="10" width="18.7109375" style="2" customWidth="1"/>
    <col min="11" max="11" width="15.7109375" style="2" customWidth="1"/>
    <col min="12" max="16384" width="9.140625" style="2"/>
  </cols>
  <sheetData>
    <row r="1" spans="1:11" ht="46.5" customHeight="1" x14ac:dyDescent="0.25">
      <c r="A1" s="30" t="s">
        <v>166</v>
      </c>
      <c r="B1" s="31"/>
      <c r="C1" s="31"/>
      <c r="D1" s="31"/>
      <c r="E1" s="31"/>
      <c r="F1" s="31"/>
      <c r="G1" s="31"/>
      <c r="H1" s="31"/>
    </row>
    <row r="2" spans="1:11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1" t="s">
        <v>163</v>
      </c>
      <c r="I2" s="18"/>
    </row>
    <row r="3" spans="1:11" s="7" customFormat="1" ht="15.75" x14ac:dyDescent="0.25">
      <c r="A3" s="16">
        <v>1</v>
      </c>
      <c r="B3" s="4" t="s">
        <v>7</v>
      </c>
      <c r="C3" s="3" t="s">
        <v>8</v>
      </c>
      <c r="D3" s="5">
        <v>0.2</v>
      </c>
      <c r="E3" s="6">
        <f>'[1]ТЗ для Воронежа'!L3</f>
        <v>62842.5</v>
      </c>
      <c r="F3" s="11">
        <f>E3*D3</f>
        <v>12568.5</v>
      </c>
      <c r="G3" s="11">
        <f>F3*1.2</f>
        <v>15082.199999999999</v>
      </c>
      <c r="H3" s="20" t="s">
        <v>165</v>
      </c>
      <c r="I3" s="19"/>
      <c r="J3" s="23"/>
      <c r="K3" s="27"/>
    </row>
    <row r="4" spans="1:11" s="7" customFormat="1" ht="15.75" x14ac:dyDescent="0.25">
      <c r="A4" s="16">
        <v>2</v>
      </c>
      <c r="B4" s="4" t="s">
        <v>9</v>
      </c>
      <c r="C4" s="3" t="s">
        <v>8</v>
      </c>
      <c r="D4" s="5">
        <v>0.1</v>
      </c>
      <c r="E4" s="6">
        <f>'[1]ТЗ для Воронежа'!L4</f>
        <v>96579</v>
      </c>
      <c r="F4" s="11">
        <f t="shared" ref="F4:F67" si="0">E4*D4</f>
        <v>9657.9</v>
      </c>
      <c r="G4" s="11">
        <f t="shared" ref="G4:G67" si="1">F4*1.2</f>
        <v>11589.48</v>
      </c>
      <c r="H4" s="20" t="s">
        <v>165</v>
      </c>
      <c r="I4" s="19"/>
      <c r="J4" s="23"/>
      <c r="K4" s="19"/>
    </row>
    <row r="5" spans="1:11" s="7" customFormat="1" ht="15.75" x14ac:dyDescent="0.25">
      <c r="A5" s="16">
        <v>3</v>
      </c>
      <c r="B5" s="4" t="s">
        <v>10</v>
      </c>
      <c r="C5" s="3" t="s">
        <v>8</v>
      </c>
      <c r="D5" s="5">
        <v>0.1</v>
      </c>
      <c r="E5" s="6">
        <f>'[1]ТЗ для Воронежа'!L5</f>
        <v>73479</v>
      </c>
      <c r="F5" s="11">
        <f t="shared" si="0"/>
        <v>7347.9000000000005</v>
      </c>
      <c r="G5" s="11">
        <f t="shared" si="1"/>
        <v>8817.48</v>
      </c>
      <c r="H5" s="20" t="s">
        <v>165</v>
      </c>
      <c r="I5" s="19"/>
      <c r="J5" s="23"/>
      <c r="K5" s="19"/>
    </row>
    <row r="6" spans="1:11" s="7" customFormat="1" ht="15.75" x14ac:dyDescent="0.25">
      <c r="A6" s="16">
        <v>4</v>
      </c>
      <c r="B6" s="4" t="s">
        <v>11</v>
      </c>
      <c r="C6" s="3" t="s">
        <v>8</v>
      </c>
      <c r="D6" s="5">
        <v>0.1</v>
      </c>
      <c r="E6" s="15">
        <f>'[1]ТЗ для Воронежа'!L6</f>
        <v>159852</v>
      </c>
      <c r="F6" s="11">
        <f t="shared" si="0"/>
        <v>15985.2</v>
      </c>
      <c r="G6" s="11">
        <f t="shared" si="1"/>
        <v>19182.240000000002</v>
      </c>
      <c r="H6" s="20" t="s">
        <v>165</v>
      </c>
      <c r="I6" s="19"/>
      <c r="J6" s="24"/>
      <c r="K6" s="19"/>
    </row>
    <row r="7" spans="1:11" s="7" customFormat="1" ht="15.75" x14ac:dyDescent="0.25">
      <c r="A7" s="16">
        <v>5</v>
      </c>
      <c r="B7" s="4" t="s">
        <v>12</v>
      </c>
      <c r="C7" s="3" t="s">
        <v>8</v>
      </c>
      <c r="D7" s="5">
        <v>0.1</v>
      </c>
      <c r="E7" s="15">
        <f>'[1]ТЗ для Воронежа'!L7</f>
        <v>150129</v>
      </c>
      <c r="F7" s="11">
        <f t="shared" si="0"/>
        <v>15012.900000000001</v>
      </c>
      <c r="G7" s="11">
        <f t="shared" si="1"/>
        <v>18015.48</v>
      </c>
      <c r="H7" s="20" t="s">
        <v>165</v>
      </c>
      <c r="I7" s="19"/>
      <c r="J7" s="24"/>
      <c r="K7" s="19"/>
    </row>
    <row r="8" spans="1:11" s="7" customFormat="1" ht="15.75" x14ac:dyDescent="0.25">
      <c r="A8" s="16">
        <v>6</v>
      </c>
      <c r="B8" s="4" t="s">
        <v>13</v>
      </c>
      <c r="C8" s="3" t="s">
        <v>8</v>
      </c>
      <c r="D8" s="5">
        <v>0.6</v>
      </c>
      <c r="E8" s="15">
        <f>'[1]ТЗ для Воронежа'!L8</f>
        <v>145803</v>
      </c>
      <c r="F8" s="11">
        <f t="shared" si="0"/>
        <v>87481.8</v>
      </c>
      <c r="G8" s="11">
        <f t="shared" si="1"/>
        <v>104978.16</v>
      </c>
      <c r="H8" s="20" t="s">
        <v>165</v>
      </c>
      <c r="I8" s="19"/>
      <c r="J8" s="24"/>
      <c r="K8" s="19"/>
    </row>
    <row r="9" spans="1:11" s="7" customFormat="1" ht="15.75" x14ac:dyDescent="0.25">
      <c r="A9" s="16">
        <v>7</v>
      </c>
      <c r="B9" s="4" t="s">
        <v>14</v>
      </c>
      <c r="C9" s="3" t="s">
        <v>8</v>
      </c>
      <c r="D9" s="5">
        <v>0.6</v>
      </c>
      <c r="E9" s="15">
        <f>'[1]ТЗ для Воронежа'!L9</f>
        <v>138243</v>
      </c>
      <c r="F9" s="11">
        <f t="shared" si="0"/>
        <v>82945.8</v>
      </c>
      <c r="G9" s="11">
        <f t="shared" si="1"/>
        <v>99534.96</v>
      </c>
      <c r="H9" s="20" t="s">
        <v>165</v>
      </c>
      <c r="I9" s="19"/>
      <c r="J9" s="24"/>
      <c r="K9" s="19"/>
    </row>
    <row r="10" spans="1:11" s="7" customFormat="1" ht="15.75" x14ac:dyDescent="0.25">
      <c r="A10" s="16">
        <v>8</v>
      </c>
      <c r="B10" s="4" t="s">
        <v>15</v>
      </c>
      <c r="C10" s="3" t="s">
        <v>8</v>
      </c>
      <c r="D10" s="5">
        <v>0.6</v>
      </c>
      <c r="E10" s="15">
        <f>'[1]ТЗ для Воронежа'!L10</f>
        <v>136080</v>
      </c>
      <c r="F10" s="11">
        <f t="shared" si="0"/>
        <v>81648</v>
      </c>
      <c r="G10" s="11">
        <f t="shared" si="1"/>
        <v>97977.599999999991</v>
      </c>
      <c r="H10" s="20" t="s">
        <v>165</v>
      </c>
      <c r="I10" s="19"/>
      <c r="J10" s="24"/>
      <c r="K10" s="19"/>
    </row>
    <row r="11" spans="1:11" s="7" customFormat="1" ht="15.75" x14ac:dyDescent="0.25">
      <c r="A11" s="16">
        <v>9</v>
      </c>
      <c r="B11" s="4" t="s">
        <v>16</v>
      </c>
      <c r="C11" s="3" t="s">
        <v>8</v>
      </c>
      <c r="D11" s="5">
        <v>0.1</v>
      </c>
      <c r="E11" s="15">
        <f>'[1]ТЗ для Воронежа'!L11</f>
        <v>132415.5</v>
      </c>
      <c r="F11" s="11">
        <f t="shared" si="0"/>
        <v>13241.550000000001</v>
      </c>
      <c r="G11" s="11">
        <f t="shared" si="1"/>
        <v>15889.86</v>
      </c>
      <c r="H11" s="20" t="s">
        <v>165</v>
      </c>
      <c r="I11" s="19"/>
      <c r="J11" s="24"/>
      <c r="K11" s="19"/>
    </row>
    <row r="12" spans="1:11" s="7" customFormat="1" ht="15.75" x14ac:dyDescent="0.25">
      <c r="A12" s="16">
        <v>10</v>
      </c>
      <c r="B12" s="4" t="s">
        <v>17</v>
      </c>
      <c r="C12" s="3" t="s">
        <v>8</v>
      </c>
      <c r="D12" s="5">
        <v>0.1</v>
      </c>
      <c r="E12" s="6">
        <f>'[1]ТЗ для Воронежа'!L12</f>
        <v>143829</v>
      </c>
      <c r="F12" s="11">
        <f t="shared" si="0"/>
        <v>14382.900000000001</v>
      </c>
      <c r="G12" s="11">
        <f t="shared" si="1"/>
        <v>17259.48</v>
      </c>
      <c r="H12" s="20" t="s">
        <v>165</v>
      </c>
      <c r="I12" s="19"/>
      <c r="J12" s="23"/>
      <c r="K12" s="19"/>
    </row>
    <row r="13" spans="1:11" s="7" customFormat="1" ht="15.75" x14ac:dyDescent="0.25">
      <c r="A13" s="16">
        <v>11</v>
      </c>
      <c r="B13" s="4" t="s">
        <v>18</v>
      </c>
      <c r="C13" s="3" t="s">
        <v>8</v>
      </c>
      <c r="D13" s="5">
        <v>0.8</v>
      </c>
      <c r="E13" s="6">
        <f>'[1]ТЗ для Воронежа'!L13</f>
        <v>90594</v>
      </c>
      <c r="F13" s="11">
        <f t="shared" si="0"/>
        <v>72475.199999999997</v>
      </c>
      <c r="G13" s="11">
        <f t="shared" si="1"/>
        <v>86970.239999999991</v>
      </c>
      <c r="H13" s="20" t="s">
        <v>165</v>
      </c>
      <c r="I13" s="19"/>
      <c r="J13" s="23"/>
      <c r="K13" s="19"/>
    </row>
    <row r="14" spans="1:11" s="7" customFormat="1" ht="15.75" x14ac:dyDescent="0.25">
      <c r="A14" s="16">
        <v>12</v>
      </c>
      <c r="B14" s="4" t="s">
        <v>19</v>
      </c>
      <c r="C14" s="3" t="s">
        <v>8</v>
      </c>
      <c r="D14" s="5">
        <v>0.8</v>
      </c>
      <c r="E14" s="6">
        <f>'[1]ТЗ для Воронежа'!L14</f>
        <v>83580</v>
      </c>
      <c r="F14" s="11">
        <f t="shared" si="0"/>
        <v>66864</v>
      </c>
      <c r="G14" s="11">
        <f t="shared" si="1"/>
        <v>80236.800000000003</v>
      </c>
      <c r="H14" s="20" t="s">
        <v>165</v>
      </c>
      <c r="I14" s="19"/>
      <c r="J14" s="23"/>
      <c r="K14" s="19"/>
    </row>
    <row r="15" spans="1:11" s="7" customFormat="1" ht="15.75" x14ac:dyDescent="0.25">
      <c r="A15" s="16">
        <v>13</v>
      </c>
      <c r="B15" s="4" t="s">
        <v>20</v>
      </c>
      <c r="C15" s="3" t="s">
        <v>8</v>
      </c>
      <c r="D15" s="5">
        <v>0.1</v>
      </c>
      <c r="E15" s="15">
        <f>'[1]ТЗ для Воронежа'!L15</f>
        <v>77752.5</v>
      </c>
      <c r="F15" s="11">
        <f t="shared" si="0"/>
        <v>7775.25</v>
      </c>
      <c r="G15" s="11">
        <f t="shared" si="1"/>
        <v>9330.2999999999993</v>
      </c>
      <c r="H15" s="20" t="s">
        <v>165</v>
      </c>
      <c r="I15" s="19"/>
      <c r="J15" s="24"/>
      <c r="K15" s="19"/>
    </row>
    <row r="16" spans="1:11" s="7" customFormat="1" ht="15.75" x14ac:dyDescent="0.25">
      <c r="A16" s="16">
        <v>14</v>
      </c>
      <c r="B16" s="4" t="s">
        <v>21</v>
      </c>
      <c r="C16" s="3" t="s">
        <v>8</v>
      </c>
      <c r="D16" s="5">
        <v>0.1</v>
      </c>
      <c r="E16" s="15">
        <f>'[1]ТЗ для Воронежа'!L16</f>
        <v>77752.5</v>
      </c>
      <c r="F16" s="11">
        <f t="shared" si="0"/>
        <v>7775.25</v>
      </c>
      <c r="G16" s="11">
        <f t="shared" si="1"/>
        <v>9330.2999999999993</v>
      </c>
      <c r="H16" s="20" t="s">
        <v>165</v>
      </c>
      <c r="I16" s="19"/>
      <c r="J16" s="24"/>
      <c r="K16" s="19"/>
    </row>
    <row r="17" spans="1:11" s="7" customFormat="1" ht="15.75" x14ac:dyDescent="0.25">
      <c r="A17" s="16">
        <v>15</v>
      </c>
      <c r="B17" s="4" t="s">
        <v>22</v>
      </c>
      <c r="C17" s="3" t="s">
        <v>8</v>
      </c>
      <c r="D17" s="5">
        <v>0.4</v>
      </c>
      <c r="E17" s="6">
        <f>'[1]ТЗ для Воронежа'!L17</f>
        <v>77752.5</v>
      </c>
      <c r="F17" s="11">
        <f t="shared" si="0"/>
        <v>31101</v>
      </c>
      <c r="G17" s="11">
        <f t="shared" si="1"/>
        <v>37321.199999999997</v>
      </c>
      <c r="H17" s="20" t="s">
        <v>165</v>
      </c>
      <c r="I17" s="19"/>
      <c r="J17" s="23"/>
      <c r="K17" s="19"/>
    </row>
    <row r="18" spans="1:11" s="7" customFormat="1" ht="15.75" x14ac:dyDescent="0.25">
      <c r="A18" s="16">
        <v>16</v>
      </c>
      <c r="B18" s="4" t="s">
        <v>23</v>
      </c>
      <c r="C18" s="3" t="s">
        <v>8</v>
      </c>
      <c r="D18" s="5">
        <v>0.8</v>
      </c>
      <c r="E18" s="15">
        <f>'[1]ТЗ для Воронежа'!L18</f>
        <v>69111</v>
      </c>
      <c r="F18" s="11">
        <f t="shared" si="0"/>
        <v>55288.800000000003</v>
      </c>
      <c r="G18" s="11">
        <f t="shared" si="1"/>
        <v>66346.559999999998</v>
      </c>
      <c r="H18" s="20" t="s">
        <v>165</v>
      </c>
      <c r="I18" s="19"/>
      <c r="J18" s="24"/>
      <c r="K18" s="19"/>
    </row>
    <row r="19" spans="1:11" s="7" customFormat="1" ht="15.75" x14ac:dyDescent="0.25">
      <c r="A19" s="16">
        <v>17</v>
      </c>
      <c r="B19" s="4" t="s">
        <v>24</v>
      </c>
      <c r="C19" s="3" t="s">
        <v>8</v>
      </c>
      <c r="D19" s="5">
        <v>0.5</v>
      </c>
      <c r="E19" s="15">
        <f>'[1]ТЗ для Воронежа'!L19</f>
        <v>69111</v>
      </c>
      <c r="F19" s="11">
        <f t="shared" si="0"/>
        <v>34555.5</v>
      </c>
      <c r="G19" s="11">
        <f t="shared" si="1"/>
        <v>41466.6</v>
      </c>
      <c r="H19" s="20" t="s">
        <v>165</v>
      </c>
      <c r="I19" s="19"/>
      <c r="J19" s="24"/>
      <c r="K19" s="19"/>
    </row>
    <row r="20" spans="1:11" s="7" customFormat="1" ht="15.75" x14ac:dyDescent="0.25">
      <c r="A20" s="16">
        <v>18</v>
      </c>
      <c r="B20" s="4" t="s">
        <v>25</v>
      </c>
      <c r="C20" s="3" t="s">
        <v>8</v>
      </c>
      <c r="D20" s="5">
        <v>1</v>
      </c>
      <c r="E20" s="15">
        <f>'[1]ТЗ для Воронежа'!L20</f>
        <v>69111</v>
      </c>
      <c r="F20" s="11">
        <f t="shared" si="0"/>
        <v>69111</v>
      </c>
      <c r="G20" s="11">
        <f t="shared" si="1"/>
        <v>82933.2</v>
      </c>
      <c r="H20" s="20" t="s">
        <v>165</v>
      </c>
      <c r="I20" s="19"/>
      <c r="J20" s="24"/>
      <c r="K20" s="19"/>
    </row>
    <row r="21" spans="1:11" s="7" customFormat="1" ht="15.75" x14ac:dyDescent="0.25">
      <c r="A21" s="16">
        <v>19</v>
      </c>
      <c r="B21" s="4" t="s">
        <v>26</v>
      </c>
      <c r="C21" s="3" t="s">
        <v>8</v>
      </c>
      <c r="D21" s="5">
        <v>1</v>
      </c>
      <c r="E21" s="15">
        <f>'[1]ТЗ для Воронежа'!L21</f>
        <v>69111</v>
      </c>
      <c r="F21" s="11">
        <f t="shared" si="0"/>
        <v>69111</v>
      </c>
      <c r="G21" s="11">
        <f t="shared" si="1"/>
        <v>82933.2</v>
      </c>
      <c r="H21" s="20" t="s">
        <v>165</v>
      </c>
      <c r="I21" s="19"/>
      <c r="J21" s="24"/>
      <c r="K21" s="19"/>
    </row>
    <row r="22" spans="1:11" s="7" customFormat="1" ht="15.75" x14ac:dyDescent="0.25">
      <c r="A22" s="16">
        <v>20</v>
      </c>
      <c r="B22" s="4" t="s">
        <v>27</v>
      </c>
      <c r="C22" s="3" t="s">
        <v>8</v>
      </c>
      <c r="D22" s="5">
        <v>1.5</v>
      </c>
      <c r="E22" s="15">
        <f>'[1]ТЗ для Воронежа'!L22</f>
        <v>69111</v>
      </c>
      <c r="F22" s="11">
        <f t="shared" si="0"/>
        <v>103666.5</v>
      </c>
      <c r="G22" s="11">
        <f t="shared" si="1"/>
        <v>124399.79999999999</v>
      </c>
      <c r="H22" s="20" t="s">
        <v>165</v>
      </c>
      <c r="I22" s="19"/>
      <c r="J22" s="24"/>
      <c r="K22" s="19"/>
    </row>
    <row r="23" spans="1:11" s="7" customFormat="1" ht="15.75" x14ac:dyDescent="0.25">
      <c r="A23" s="16">
        <v>21</v>
      </c>
      <c r="B23" s="4" t="s">
        <v>28</v>
      </c>
      <c r="C23" s="3" t="s">
        <v>8</v>
      </c>
      <c r="D23" s="5">
        <v>0.5</v>
      </c>
      <c r="E23" s="6">
        <f>'[1]ТЗ для Воронежа'!L23</f>
        <v>69111</v>
      </c>
      <c r="F23" s="11">
        <f t="shared" si="0"/>
        <v>34555.5</v>
      </c>
      <c r="G23" s="11">
        <f t="shared" si="1"/>
        <v>41466.6</v>
      </c>
      <c r="H23" s="20" t="s">
        <v>165</v>
      </c>
      <c r="I23" s="19"/>
      <c r="J23" s="23"/>
      <c r="K23" s="19"/>
    </row>
    <row r="24" spans="1:11" s="7" customFormat="1" ht="15.75" x14ac:dyDescent="0.25">
      <c r="A24" s="16">
        <v>22</v>
      </c>
      <c r="B24" s="4" t="s">
        <v>29</v>
      </c>
      <c r="C24" s="3" t="s">
        <v>8</v>
      </c>
      <c r="D24" s="5">
        <v>1</v>
      </c>
      <c r="E24" s="15">
        <f>'[1]ТЗ для Воронежа'!L24</f>
        <v>69111</v>
      </c>
      <c r="F24" s="11">
        <f t="shared" si="0"/>
        <v>69111</v>
      </c>
      <c r="G24" s="11">
        <f t="shared" si="1"/>
        <v>82933.2</v>
      </c>
      <c r="H24" s="20" t="s">
        <v>165</v>
      </c>
      <c r="I24" s="19"/>
      <c r="J24" s="24"/>
      <c r="K24" s="19"/>
    </row>
    <row r="25" spans="1:11" s="7" customFormat="1" ht="15.75" x14ac:dyDescent="0.25">
      <c r="A25" s="16">
        <v>23</v>
      </c>
      <c r="B25" s="4" t="s">
        <v>30</v>
      </c>
      <c r="C25" s="3" t="s">
        <v>8</v>
      </c>
      <c r="D25" s="5">
        <v>0.1</v>
      </c>
      <c r="E25" s="6">
        <f>'[1]ТЗ для Воронежа'!L25</f>
        <v>69111</v>
      </c>
      <c r="F25" s="11">
        <f t="shared" si="0"/>
        <v>6911.1</v>
      </c>
      <c r="G25" s="11">
        <f t="shared" si="1"/>
        <v>8293.32</v>
      </c>
      <c r="H25" s="20" t="s">
        <v>165</v>
      </c>
      <c r="I25" s="19"/>
      <c r="J25" s="23"/>
      <c r="K25" s="19"/>
    </row>
    <row r="26" spans="1:11" s="7" customFormat="1" ht="15.75" x14ac:dyDescent="0.25">
      <c r="A26" s="16">
        <v>24</v>
      </c>
      <c r="B26" s="4" t="s">
        <v>31</v>
      </c>
      <c r="C26" s="3" t="s">
        <v>8</v>
      </c>
      <c r="D26" s="5">
        <v>1.3</v>
      </c>
      <c r="E26" s="15">
        <f>'[1]ТЗ для Воронежа'!L26</f>
        <v>69111</v>
      </c>
      <c r="F26" s="11">
        <f t="shared" si="0"/>
        <v>89844.3</v>
      </c>
      <c r="G26" s="11">
        <f t="shared" si="1"/>
        <v>107813.16</v>
      </c>
      <c r="H26" s="20" t="s">
        <v>165</v>
      </c>
      <c r="I26" s="19"/>
      <c r="J26" s="24"/>
      <c r="K26" s="19"/>
    </row>
    <row r="27" spans="1:11" s="7" customFormat="1" ht="15.75" x14ac:dyDescent="0.25">
      <c r="A27" s="16">
        <v>25</v>
      </c>
      <c r="B27" s="4" t="s">
        <v>32</v>
      </c>
      <c r="C27" s="3" t="s">
        <v>8</v>
      </c>
      <c r="D27" s="5">
        <v>4</v>
      </c>
      <c r="E27" s="15">
        <f>'[1]ТЗ для Воронежа'!L27</f>
        <v>69111</v>
      </c>
      <c r="F27" s="11">
        <f t="shared" si="0"/>
        <v>276444</v>
      </c>
      <c r="G27" s="11">
        <f t="shared" si="1"/>
        <v>331732.8</v>
      </c>
      <c r="H27" s="20" t="s">
        <v>165</v>
      </c>
      <c r="I27" s="19"/>
      <c r="J27" s="24"/>
      <c r="K27" s="19"/>
    </row>
    <row r="28" spans="1:11" s="7" customFormat="1" ht="15.75" x14ac:dyDescent="0.25">
      <c r="A28" s="16">
        <v>26</v>
      </c>
      <c r="B28" s="4" t="s">
        <v>33</v>
      </c>
      <c r="C28" s="3" t="s">
        <v>8</v>
      </c>
      <c r="D28" s="5">
        <v>8</v>
      </c>
      <c r="E28" s="6">
        <f>'[1]ТЗ для Воронежа'!L28</f>
        <v>69111</v>
      </c>
      <c r="F28" s="11">
        <f t="shared" si="0"/>
        <v>552888</v>
      </c>
      <c r="G28" s="11">
        <f t="shared" si="1"/>
        <v>663465.6</v>
      </c>
      <c r="H28" s="20" t="s">
        <v>165</v>
      </c>
      <c r="I28" s="19"/>
      <c r="J28" s="23"/>
      <c r="K28" s="19"/>
    </row>
    <row r="29" spans="1:11" s="7" customFormat="1" ht="15.75" x14ac:dyDescent="0.25">
      <c r="A29" s="16">
        <v>27</v>
      </c>
      <c r="B29" s="4" t="s">
        <v>34</v>
      </c>
      <c r="C29" s="3" t="s">
        <v>8</v>
      </c>
      <c r="D29" s="5">
        <v>1</v>
      </c>
      <c r="E29" s="15">
        <f>'[1]ТЗ для Воронежа'!L29</f>
        <v>69111</v>
      </c>
      <c r="F29" s="11">
        <f t="shared" si="0"/>
        <v>69111</v>
      </c>
      <c r="G29" s="11">
        <f t="shared" si="1"/>
        <v>82933.2</v>
      </c>
      <c r="H29" s="20" t="s">
        <v>165</v>
      </c>
      <c r="I29" s="19"/>
      <c r="J29" s="24"/>
      <c r="K29" s="19"/>
    </row>
    <row r="30" spans="1:11" s="7" customFormat="1" ht="15.75" x14ac:dyDescent="0.25">
      <c r="A30" s="16">
        <v>28</v>
      </c>
      <c r="B30" s="4" t="s">
        <v>35</v>
      </c>
      <c r="C30" s="3" t="s">
        <v>8</v>
      </c>
      <c r="D30" s="5">
        <v>1.5</v>
      </c>
      <c r="E30" s="6">
        <f>'[1]ТЗ для Воронежа'!L30</f>
        <v>69111</v>
      </c>
      <c r="F30" s="11">
        <f t="shared" si="0"/>
        <v>103666.5</v>
      </c>
      <c r="G30" s="11">
        <f t="shared" si="1"/>
        <v>124399.79999999999</v>
      </c>
      <c r="H30" s="20" t="s">
        <v>165</v>
      </c>
      <c r="I30" s="19"/>
      <c r="J30" s="23"/>
      <c r="K30" s="19"/>
    </row>
    <row r="31" spans="1:11" s="7" customFormat="1" ht="15.75" x14ac:dyDescent="0.25">
      <c r="A31" s="16">
        <v>29</v>
      </c>
      <c r="B31" s="4" t="s">
        <v>36</v>
      </c>
      <c r="C31" s="3" t="s">
        <v>8</v>
      </c>
      <c r="D31" s="5">
        <v>0.5</v>
      </c>
      <c r="E31" s="15">
        <f>'[1]ТЗ для Воронежа'!L31</f>
        <v>69111</v>
      </c>
      <c r="F31" s="11">
        <f t="shared" si="0"/>
        <v>34555.5</v>
      </c>
      <c r="G31" s="11">
        <f t="shared" si="1"/>
        <v>41466.6</v>
      </c>
      <c r="H31" s="20" t="s">
        <v>165</v>
      </c>
      <c r="I31" s="19"/>
      <c r="J31" s="24"/>
      <c r="K31" s="19"/>
    </row>
    <row r="32" spans="1:11" s="7" customFormat="1" ht="15.75" x14ac:dyDescent="0.25">
      <c r="A32" s="16">
        <v>30</v>
      </c>
      <c r="B32" s="4" t="s">
        <v>37</v>
      </c>
      <c r="C32" s="3" t="s">
        <v>8</v>
      </c>
      <c r="D32" s="5">
        <v>0.5</v>
      </c>
      <c r="E32" s="6">
        <f>'[1]ТЗ для Воронежа'!L32</f>
        <v>71263.5</v>
      </c>
      <c r="F32" s="11">
        <f t="shared" si="0"/>
        <v>35631.75</v>
      </c>
      <c r="G32" s="11">
        <f t="shared" si="1"/>
        <v>42758.1</v>
      </c>
      <c r="H32" s="20" t="s">
        <v>165</v>
      </c>
      <c r="I32" s="19"/>
      <c r="J32" s="23"/>
      <c r="K32" s="19"/>
    </row>
    <row r="33" spans="1:11" s="7" customFormat="1" ht="15.75" x14ac:dyDescent="0.25">
      <c r="A33" s="16">
        <v>31</v>
      </c>
      <c r="B33" s="4" t="s">
        <v>38</v>
      </c>
      <c r="C33" s="3" t="s">
        <v>8</v>
      </c>
      <c r="D33" s="5">
        <v>0.5</v>
      </c>
      <c r="E33" s="6">
        <f>'[1]ТЗ для Воронежа'!L33</f>
        <v>71263.5</v>
      </c>
      <c r="F33" s="11">
        <f t="shared" si="0"/>
        <v>35631.75</v>
      </c>
      <c r="G33" s="11">
        <f t="shared" si="1"/>
        <v>42758.1</v>
      </c>
      <c r="H33" s="20" t="s">
        <v>165</v>
      </c>
      <c r="I33" s="19"/>
      <c r="J33" s="23"/>
      <c r="K33" s="19"/>
    </row>
    <row r="34" spans="1:11" s="7" customFormat="1" ht="15.75" x14ac:dyDescent="0.25">
      <c r="A34" s="16">
        <v>32</v>
      </c>
      <c r="B34" s="4" t="s">
        <v>39</v>
      </c>
      <c r="C34" s="3" t="s">
        <v>8</v>
      </c>
      <c r="D34" s="5">
        <v>0.5</v>
      </c>
      <c r="E34" s="6">
        <f>'[1]ТЗ для Воронежа'!L34</f>
        <v>71263.5</v>
      </c>
      <c r="F34" s="11">
        <f t="shared" si="0"/>
        <v>35631.75</v>
      </c>
      <c r="G34" s="11">
        <f t="shared" si="1"/>
        <v>42758.1</v>
      </c>
      <c r="H34" s="20" t="s">
        <v>165</v>
      </c>
      <c r="I34" s="19"/>
      <c r="J34" s="23"/>
      <c r="K34" s="19"/>
    </row>
    <row r="35" spans="1:11" s="7" customFormat="1" ht="15.75" x14ac:dyDescent="0.25">
      <c r="A35" s="16">
        <v>33</v>
      </c>
      <c r="B35" s="4" t="s">
        <v>40</v>
      </c>
      <c r="C35" s="3" t="s">
        <v>8</v>
      </c>
      <c r="D35" s="5">
        <v>1</v>
      </c>
      <c r="E35" s="6">
        <f>'[1]ТЗ для Воронежа'!L35</f>
        <v>71263.5</v>
      </c>
      <c r="F35" s="11">
        <f t="shared" si="0"/>
        <v>71263.5</v>
      </c>
      <c r="G35" s="11">
        <f t="shared" si="1"/>
        <v>85516.2</v>
      </c>
      <c r="H35" s="20" t="s">
        <v>165</v>
      </c>
      <c r="I35" s="19"/>
      <c r="J35" s="23"/>
      <c r="K35" s="19"/>
    </row>
    <row r="36" spans="1:11" s="7" customFormat="1" ht="15.75" x14ac:dyDescent="0.25">
      <c r="A36" s="16">
        <v>34</v>
      </c>
      <c r="B36" s="4" t="s">
        <v>41</v>
      </c>
      <c r="C36" s="3" t="s">
        <v>8</v>
      </c>
      <c r="D36" s="5">
        <v>0.1</v>
      </c>
      <c r="E36" s="15">
        <f>'[1]ТЗ для Воронежа'!L36</f>
        <v>69111</v>
      </c>
      <c r="F36" s="11">
        <f t="shared" si="0"/>
        <v>6911.1</v>
      </c>
      <c r="G36" s="11">
        <f t="shared" si="1"/>
        <v>8293.32</v>
      </c>
      <c r="H36" s="20" t="s">
        <v>165</v>
      </c>
      <c r="I36" s="19"/>
      <c r="J36" s="24"/>
      <c r="K36" s="19"/>
    </row>
    <row r="37" spans="1:11" s="7" customFormat="1" ht="15.75" x14ac:dyDescent="0.25">
      <c r="A37" s="16">
        <v>35</v>
      </c>
      <c r="B37" s="4" t="s">
        <v>42</v>
      </c>
      <c r="C37" s="3" t="s">
        <v>8</v>
      </c>
      <c r="D37" s="5">
        <v>0.4</v>
      </c>
      <c r="E37" s="15">
        <f>'[1]ТЗ для Воронежа'!L37</f>
        <v>69111</v>
      </c>
      <c r="F37" s="11">
        <f t="shared" si="0"/>
        <v>27644.400000000001</v>
      </c>
      <c r="G37" s="11">
        <f t="shared" si="1"/>
        <v>33173.279999999999</v>
      </c>
      <c r="H37" s="20" t="s">
        <v>165</v>
      </c>
      <c r="I37" s="19"/>
      <c r="J37" s="24"/>
      <c r="K37" s="19"/>
    </row>
    <row r="38" spans="1:11" s="7" customFormat="1" ht="15.75" x14ac:dyDescent="0.25">
      <c r="A38" s="16">
        <v>36</v>
      </c>
      <c r="B38" s="4" t="s">
        <v>43</v>
      </c>
      <c r="C38" s="3" t="s">
        <v>8</v>
      </c>
      <c r="D38" s="5">
        <v>0.3</v>
      </c>
      <c r="E38" s="15">
        <f>'[1]ТЗ для Воронежа'!L38</f>
        <v>69111</v>
      </c>
      <c r="F38" s="11">
        <f t="shared" si="0"/>
        <v>20733.3</v>
      </c>
      <c r="G38" s="11">
        <f t="shared" si="1"/>
        <v>24879.96</v>
      </c>
      <c r="H38" s="20" t="s">
        <v>165</v>
      </c>
      <c r="I38" s="19"/>
      <c r="J38" s="24"/>
      <c r="K38" s="19"/>
    </row>
    <row r="39" spans="1:11" s="7" customFormat="1" ht="15.75" x14ac:dyDescent="0.25">
      <c r="A39" s="16">
        <v>37</v>
      </c>
      <c r="B39" s="4" t="s">
        <v>44</v>
      </c>
      <c r="C39" s="3" t="s">
        <v>8</v>
      </c>
      <c r="D39" s="5">
        <v>3</v>
      </c>
      <c r="E39" s="15">
        <f>'[1]ТЗ для Воронежа'!L39</f>
        <v>69111</v>
      </c>
      <c r="F39" s="11">
        <f t="shared" si="0"/>
        <v>207333</v>
      </c>
      <c r="G39" s="11">
        <f t="shared" si="1"/>
        <v>248799.59999999998</v>
      </c>
      <c r="H39" s="20" t="s">
        <v>165</v>
      </c>
      <c r="I39" s="19"/>
      <c r="J39" s="24"/>
      <c r="K39" s="19"/>
    </row>
    <row r="40" spans="1:11" s="7" customFormat="1" ht="15.75" x14ac:dyDescent="0.25">
      <c r="A40" s="16">
        <v>38</v>
      </c>
      <c r="B40" s="4" t="s">
        <v>45</v>
      </c>
      <c r="C40" s="3" t="s">
        <v>8</v>
      </c>
      <c r="D40" s="5">
        <v>0.2</v>
      </c>
      <c r="E40" s="15">
        <f>'[1]ТЗ для Воронежа'!L40</f>
        <v>69111</v>
      </c>
      <c r="F40" s="11">
        <f t="shared" si="0"/>
        <v>13822.2</v>
      </c>
      <c r="G40" s="11">
        <f t="shared" si="1"/>
        <v>16586.64</v>
      </c>
      <c r="H40" s="20" t="s">
        <v>165</v>
      </c>
      <c r="I40" s="19"/>
      <c r="J40" s="24"/>
      <c r="K40" s="19"/>
    </row>
    <row r="41" spans="1:11" s="7" customFormat="1" ht="15.75" x14ac:dyDescent="0.25">
      <c r="A41" s="16">
        <v>39</v>
      </c>
      <c r="B41" s="4" t="s">
        <v>46</v>
      </c>
      <c r="C41" s="3" t="s">
        <v>8</v>
      </c>
      <c r="D41" s="5">
        <v>0.3</v>
      </c>
      <c r="E41" s="15">
        <f>'[1]ТЗ для Воронежа'!L41</f>
        <v>71263.5</v>
      </c>
      <c r="F41" s="11">
        <f t="shared" si="0"/>
        <v>21379.05</v>
      </c>
      <c r="G41" s="11">
        <f t="shared" si="1"/>
        <v>25654.859999999997</v>
      </c>
      <c r="H41" s="20" t="s">
        <v>165</v>
      </c>
      <c r="I41" s="19"/>
      <c r="J41" s="24"/>
      <c r="K41" s="19"/>
    </row>
    <row r="42" spans="1:11" s="7" customFormat="1" ht="15.75" x14ac:dyDescent="0.25">
      <c r="A42" s="16">
        <v>40</v>
      </c>
      <c r="B42" s="4" t="s">
        <v>47</v>
      </c>
      <c r="C42" s="3" t="s">
        <v>8</v>
      </c>
      <c r="D42" s="5">
        <v>1.5</v>
      </c>
      <c r="E42" s="6">
        <f>'[1]ТЗ для Воронежа'!L42</f>
        <v>71263.5</v>
      </c>
      <c r="F42" s="11">
        <f t="shared" si="0"/>
        <v>106895.25</v>
      </c>
      <c r="G42" s="11">
        <f t="shared" si="1"/>
        <v>128274.29999999999</v>
      </c>
      <c r="H42" s="20" t="s">
        <v>165</v>
      </c>
      <c r="I42" s="19"/>
      <c r="J42" s="23"/>
      <c r="K42" s="19"/>
    </row>
    <row r="43" spans="1:11" s="7" customFormat="1" ht="15.75" x14ac:dyDescent="0.25">
      <c r="A43" s="16">
        <v>41</v>
      </c>
      <c r="B43" s="4" t="s">
        <v>48</v>
      </c>
      <c r="C43" s="3" t="s">
        <v>8</v>
      </c>
      <c r="D43" s="5">
        <v>0.1</v>
      </c>
      <c r="E43" s="15">
        <f>'[1]ТЗ для Воронежа'!L43</f>
        <v>85312.5</v>
      </c>
      <c r="F43" s="11">
        <f t="shared" si="0"/>
        <v>8531.25</v>
      </c>
      <c r="G43" s="11">
        <f t="shared" si="1"/>
        <v>10237.5</v>
      </c>
      <c r="H43" s="20" t="s">
        <v>165</v>
      </c>
      <c r="I43" s="19"/>
      <c r="J43" s="24"/>
      <c r="K43" s="19"/>
    </row>
    <row r="44" spans="1:11" s="7" customFormat="1" ht="15.75" x14ac:dyDescent="0.25">
      <c r="A44" s="16">
        <v>42</v>
      </c>
      <c r="B44" s="4" t="s">
        <v>49</v>
      </c>
      <c r="C44" s="3" t="s">
        <v>8</v>
      </c>
      <c r="D44" s="5">
        <v>0.1</v>
      </c>
      <c r="E44" s="6">
        <f>'[1]ТЗ для Воронежа'!L44</f>
        <v>83149.5</v>
      </c>
      <c r="F44" s="11">
        <f t="shared" si="0"/>
        <v>8314.9500000000007</v>
      </c>
      <c r="G44" s="11">
        <f t="shared" si="1"/>
        <v>9977.94</v>
      </c>
      <c r="H44" s="20" t="s">
        <v>165</v>
      </c>
      <c r="I44" s="19"/>
      <c r="J44" s="23"/>
      <c r="K44" s="19"/>
    </row>
    <row r="45" spans="1:11" s="7" customFormat="1" ht="15.75" x14ac:dyDescent="0.25">
      <c r="A45" s="16">
        <v>43</v>
      </c>
      <c r="B45" s="4" t="s">
        <v>50</v>
      </c>
      <c r="C45" s="3" t="s">
        <v>8</v>
      </c>
      <c r="D45" s="5">
        <v>0.1</v>
      </c>
      <c r="E45" s="6">
        <f>'[1]ТЗ для Воронежа'!L45</f>
        <v>73426.5</v>
      </c>
      <c r="F45" s="11">
        <f t="shared" si="0"/>
        <v>7342.6500000000005</v>
      </c>
      <c r="G45" s="11">
        <f t="shared" si="1"/>
        <v>8811.18</v>
      </c>
      <c r="H45" s="20" t="s">
        <v>165</v>
      </c>
      <c r="I45" s="19"/>
      <c r="J45" s="23"/>
      <c r="K45" s="19"/>
    </row>
    <row r="46" spans="1:11" s="7" customFormat="1" ht="15.75" x14ac:dyDescent="0.25">
      <c r="A46" s="16">
        <v>44</v>
      </c>
      <c r="B46" s="4" t="s">
        <v>51</v>
      </c>
      <c r="C46" s="3" t="s">
        <v>8</v>
      </c>
      <c r="D46" s="5">
        <v>1</v>
      </c>
      <c r="E46" s="6">
        <f>'[1]ТЗ для Воронежа'!L46</f>
        <v>75579</v>
      </c>
      <c r="F46" s="11">
        <f t="shared" si="0"/>
        <v>75579</v>
      </c>
      <c r="G46" s="11">
        <f t="shared" si="1"/>
        <v>90694.8</v>
      </c>
      <c r="H46" s="20" t="s">
        <v>165</v>
      </c>
      <c r="I46" s="19"/>
      <c r="J46" s="23"/>
      <c r="K46" s="19"/>
    </row>
    <row r="47" spans="1:11" s="7" customFormat="1" ht="15.75" x14ac:dyDescent="0.25">
      <c r="A47" s="16">
        <v>45</v>
      </c>
      <c r="B47" s="4" t="s">
        <v>52</v>
      </c>
      <c r="C47" s="3" t="s">
        <v>8</v>
      </c>
      <c r="D47" s="5">
        <v>0.05</v>
      </c>
      <c r="E47" s="6">
        <f>'[1]ТЗ для Воронежа'!L47</f>
        <v>356454</v>
      </c>
      <c r="F47" s="11">
        <f t="shared" si="0"/>
        <v>17822.7</v>
      </c>
      <c r="G47" s="11">
        <f t="shared" si="1"/>
        <v>21387.24</v>
      </c>
      <c r="H47" s="20" t="s">
        <v>165</v>
      </c>
      <c r="I47" s="27"/>
      <c r="J47" s="23"/>
      <c r="K47" s="19"/>
    </row>
    <row r="48" spans="1:11" s="7" customFormat="1" ht="15.75" x14ac:dyDescent="0.25">
      <c r="A48" s="16">
        <v>46</v>
      </c>
      <c r="B48" s="4" t="s">
        <v>53</v>
      </c>
      <c r="C48" s="3" t="s">
        <v>8</v>
      </c>
      <c r="D48" s="5">
        <v>0.05</v>
      </c>
      <c r="E48" s="6">
        <f>'[1]ТЗ для Воронежа'!L48</f>
        <v>356454</v>
      </c>
      <c r="F48" s="11">
        <f t="shared" si="0"/>
        <v>17822.7</v>
      </c>
      <c r="G48" s="11">
        <f t="shared" si="1"/>
        <v>21387.24</v>
      </c>
      <c r="H48" s="20" t="s">
        <v>165</v>
      </c>
      <c r="I48" s="27"/>
      <c r="J48" s="23"/>
      <c r="K48" s="19"/>
    </row>
    <row r="49" spans="1:11" s="7" customFormat="1" ht="15.75" x14ac:dyDescent="0.25">
      <c r="A49" s="16">
        <v>47</v>
      </c>
      <c r="B49" s="4" t="s">
        <v>54</v>
      </c>
      <c r="C49" s="3" t="s">
        <v>8</v>
      </c>
      <c r="D49" s="5">
        <v>0.1</v>
      </c>
      <c r="E49" s="6">
        <f>'[1]ТЗ для Воронежа'!L49</f>
        <v>340263</v>
      </c>
      <c r="F49" s="11">
        <f t="shared" si="0"/>
        <v>34026.300000000003</v>
      </c>
      <c r="G49" s="11">
        <f t="shared" si="1"/>
        <v>40831.560000000005</v>
      </c>
      <c r="H49" s="20" t="s">
        <v>165</v>
      </c>
      <c r="I49" s="27"/>
      <c r="J49" s="23"/>
      <c r="K49" s="19"/>
    </row>
    <row r="50" spans="1:11" s="7" customFormat="1" ht="15.75" x14ac:dyDescent="0.25">
      <c r="A50" s="16">
        <v>48</v>
      </c>
      <c r="B50" s="4" t="s">
        <v>55</v>
      </c>
      <c r="C50" s="3" t="s">
        <v>8</v>
      </c>
      <c r="D50" s="5">
        <v>0.4</v>
      </c>
      <c r="E50" s="6">
        <f>'[1]ТЗ для Воронежа'!L50</f>
        <v>104979</v>
      </c>
      <c r="F50" s="11">
        <f t="shared" si="0"/>
        <v>41991.600000000006</v>
      </c>
      <c r="G50" s="11">
        <f t="shared" si="1"/>
        <v>50389.920000000006</v>
      </c>
      <c r="H50" s="20" t="s">
        <v>165</v>
      </c>
      <c r="I50" s="27"/>
      <c r="J50" s="23"/>
      <c r="K50" s="19"/>
    </row>
    <row r="51" spans="1:11" s="7" customFormat="1" ht="15.75" x14ac:dyDescent="0.25">
      <c r="A51" s="16">
        <v>49</v>
      </c>
      <c r="B51" s="4" t="s">
        <v>56</v>
      </c>
      <c r="C51" s="3" t="s">
        <v>8</v>
      </c>
      <c r="D51" s="5">
        <v>20</v>
      </c>
      <c r="E51" s="15">
        <f>'[1]ТЗ для Воронежа'!L51</f>
        <v>82068</v>
      </c>
      <c r="F51" s="11">
        <f t="shared" si="0"/>
        <v>1641360</v>
      </c>
      <c r="G51" s="11">
        <f t="shared" si="1"/>
        <v>1969632</v>
      </c>
      <c r="H51" s="20" t="s">
        <v>165</v>
      </c>
      <c r="I51" s="27"/>
      <c r="J51" s="24"/>
      <c r="K51" s="19"/>
    </row>
    <row r="52" spans="1:11" s="7" customFormat="1" ht="15.75" x14ac:dyDescent="0.25">
      <c r="A52" s="16">
        <v>50</v>
      </c>
      <c r="B52" s="4" t="s">
        <v>57</v>
      </c>
      <c r="C52" s="3" t="s">
        <v>8</v>
      </c>
      <c r="D52" s="5">
        <v>40</v>
      </c>
      <c r="E52" s="15">
        <f>'[1]ТЗ для Воронежа'!L52</f>
        <v>82068</v>
      </c>
      <c r="F52" s="11">
        <f t="shared" si="0"/>
        <v>3282720</v>
      </c>
      <c r="G52" s="11">
        <f t="shared" si="1"/>
        <v>3939264</v>
      </c>
      <c r="H52" s="20" t="s">
        <v>165</v>
      </c>
      <c r="I52" s="27"/>
      <c r="J52" s="24"/>
      <c r="K52" s="19"/>
    </row>
    <row r="53" spans="1:11" s="7" customFormat="1" ht="15.75" x14ac:dyDescent="0.25">
      <c r="A53" s="16">
        <v>51</v>
      </c>
      <c r="B53" s="4" t="s">
        <v>58</v>
      </c>
      <c r="C53" s="3" t="s">
        <v>8</v>
      </c>
      <c r="D53" s="5">
        <v>5</v>
      </c>
      <c r="E53" s="15">
        <f>'[1]ТЗ для Воронежа'!L53</f>
        <v>78729</v>
      </c>
      <c r="F53" s="11">
        <f t="shared" si="0"/>
        <v>393645</v>
      </c>
      <c r="G53" s="11">
        <f t="shared" si="1"/>
        <v>472374</v>
      </c>
      <c r="H53" s="20" t="s">
        <v>165</v>
      </c>
      <c r="I53" s="27"/>
      <c r="J53" s="24"/>
      <c r="K53" s="19"/>
    </row>
    <row r="54" spans="1:11" s="7" customFormat="1" ht="15.75" x14ac:dyDescent="0.25">
      <c r="A54" s="16">
        <v>52</v>
      </c>
      <c r="B54" s="4" t="s">
        <v>59</v>
      </c>
      <c r="C54" s="3" t="s">
        <v>8</v>
      </c>
      <c r="D54" s="5">
        <v>45</v>
      </c>
      <c r="E54" s="15">
        <f>'[1]ТЗ для Воронежа'!L54</f>
        <v>78729</v>
      </c>
      <c r="F54" s="11">
        <f t="shared" si="0"/>
        <v>3542805</v>
      </c>
      <c r="G54" s="11">
        <f t="shared" si="1"/>
        <v>4251366</v>
      </c>
      <c r="H54" s="20" t="s">
        <v>165</v>
      </c>
      <c r="I54" s="27"/>
      <c r="J54" s="24"/>
      <c r="K54" s="19"/>
    </row>
    <row r="55" spans="1:11" s="7" customFormat="1" ht="15.75" x14ac:dyDescent="0.25">
      <c r="A55" s="16">
        <v>53</v>
      </c>
      <c r="B55" s="4" t="s">
        <v>60</v>
      </c>
      <c r="C55" s="3" t="s">
        <v>8</v>
      </c>
      <c r="D55" s="5">
        <v>5</v>
      </c>
      <c r="E55" s="15">
        <f>'[1]ТЗ для Воронежа'!L55</f>
        <v>78729</v>
      </c>
      <c r="F55" s="11">
        <f t="shared" si="0"/>
        <v>393645</v>
      </c>
      <c r="G55" s="11">
        <f t="shared" si="1"/>
        <v>472374</v>
      </c>
      <c r="H55" s="20" t="s">
        <v>165</v>
      </c>
      <c r="I55" s="27"/>
      <c r="J55" s="24"/>
      <c r="K55" s="19"/>
    </row>
    <row r="56" spans="1:11" s="7" customFormat="1" ht="15.75" x14ac:dyDescent="0.25">
      <c r="A56" s="16">
        <v>54</v>
      </c>
      <c r="B56" s="4" t="s">
        <v>61</v>
      </c>
      <c r="C56" s="3" t="s">
        <v>8</v>
      </c>
      <c r="D56" s="5">
        <v>35</v>
      </c>
      <c r="E56" s="15">
        <f>'[1]ТЗ для Воронежа'!L56</f>
        <v>78729</v>
      </c>
      <c r="F56" s="11">
        <f t="shared" si="0"/>
        <v>2755515</v>
      </c>
      <c r="G56" s="11">
        <f t="shared" si="1"/>
        <v>3306618</v>
      </c>
      <c r="H56" s="20" t="s">
        <v>165</v>
      </c>
      <c r="I56" s="27"/>
      <c r="J56" s="24"/>
      <c r="K56" s="19"/>
    </row>
    <row r="57" spans="1:11" s="7" customFormat="1" ht="15.75" x14ac:dyDescent="0.25">
      <c r="A57" s="16">
        <v>55</v>
      </c>
      <c r="B57" s="4" t="s">
        <v>62</v>
      </c>
      <c r="C57" s="3" t="s">
        <v>8</v>
      </c>
      <c r="D57" s="5">
        <v>15</v>
      </c>
      <c r="E57" s="15">
        <f>'[1]ТЗ для Воронежа'!L57</f>
        <v>78729</v>
      </c>
      <c r="F57" s="11">
        <f t="shared" si="0"/>
        <v>1180935</v>
      </c>
      <c r="G57" s="11">
        <f t="shared" si="1"/>
        <v>1417122</v>
      </c>
      <c r="H57" s="20" t="s">
        <v>165</v>
      </c>
      <c r="I57" s="27"/>
      <c r="J57" s="24"/>
      <c r="K57" s="19"/>
    </row>
    <row r="58" spans="1:11" s="7" customFormat="1" ht="15.75" x14ac:dyDescent="0.25">
      <c r="A58" s="16">
        <v>56</v>
      </c>
      <c r="B58" s="4" t="s">
        <v>63</v>
      </c>
      <c r="C58" s="3" t="s">
        <v>8</v>
      </c>
      <c r="D58" s="5">
        <v>5</v>
      </c>
      <c r="E58" s="15">
        <f>'[1]ТЗ для Воронежа'!L58</f>
        <v>78729</v>
      </c>
      <c r="F58" s="11">
        <f t="shared" si="0"/>
        <v>393645</v>
      </c>
      <c r="G58" s="11">
        <f t="shared" si="1"/>
        <v>472374</v>
      </c>
      <c r="H58" s="20" t="s">
        <v>165</v>
      </c>
      <c r="I58" s="27"/>
      <c r="J58" s="24"/>
      <c r="K58" s="19"/>
    </row>
    <row r="59" spans="1:11" s="7" customFormat="1" ht="15.75" x14ac:dyDescent="0.25">
      <c r="A59" s="16">
        <v>57</v>
      </c>
      <c r="B59" s="4" t="s">
        <v>64</v>
      </c>
      <c r="C59" s="3" t="s">
        <v>8</v>
      </c>
      <c r="D59" s="5">
        <v>5</v>
      </c>
      <c r="E59" s="15">
        <f>'[1]ТЗ для Воронежа'!L59</f>
        <v>78729</v>
      </c>
      <c r="F59" s="11">
        <f t="shared" si="0"/>
        <v>393645</v>
      </c>
      <c r="G59" s="11">
        <f t="shared" si="1"/>
        <v>472374</v>
      </c>
      <c r="H59" s="20" t="s">
        <v>165</v>
      </c>
      <c r="I59" s="27"/>
      <c r="J59" s="24"/>
      <c r="K59" s="19"/>
    </row>
    <row r="60" spans="1:11" s="7" customFormat="1" ht="15.75" x14ac:dyDescent="0.25">
      <c r="A60" s="16">
        <v>58</v>
      </c>
      <c r="B60" s="4" t="s">
        <v>65</v>
      </c>
      <c r="C60" s="3" t="s">
        <v>8</v>
      </c>
      <c r="D60" s="5">
        <v>10</v>
      </c>
      <c r="E60" s="15">
        <f>'[1]ТЗ для Воронежа'!L60</f>
        <v>78729</v>
      </c>
      <c r="F60" s="11">
        <f t="shared" si="0"/>
        <v>787290</v>
      </c>
      <c r="G60" s="11">
        <f t="shared" si="1"/>
        <v>944748</v>
      </c>
      <c r="H60" s="20" t="s">
        <v>165</v>
      </c>
      <c r="I60" s="27"/>
      <c r="J60" s="24"/>
      <c r="K60" s="19"/>
    </row>
    <row r="61" spans="1:11" s="7" customFormat="1" ht="15.75" x14ac:dyDescent="0.25">
      <c r="A61" s="16">
        <v>59</v>
      </c>
      <c r="B61" s="4" t="s">
        <v>66</v>
      </c>
      <c r="C61" s="3" t="s">
        <v>8</v>
      </c>
      <c r="D61" s="5">
        <v>8</v>
      </c>
      <c r="E61" s="15">
        <f>'[1]ТЗ для Воронежа'!L61</f>
        <v>78729</v>
      </c>
      <c r="F61" s="11">
        <f t="shared" si="0"/>
        <v>629832</v>
      </c>
      <c r="G61" s="11">
        <f t="shared" si="1"/>
        <v>755798.4</v>
      </c>
      <c r="H61" s="20" t="s">
        <v>165</v>
      </c>
      <c r="I61" s="27"/>
      <c r="J61" s="24"/>
      <c r="K61" s="19"/>
    </row>
    <row r="62" spans="1:11" s="7" customFormat="1" ht="15.75" x14ac:dyDescent="0.25">
      <c r="A62" s="16">
        <v>60</v>
      </c>
      <c r="B62" s="4" t="s">
        <v>67</v>
      </c>
      <c r="C62" s="3" t="s">
        <v>8</v>
      </c>
      <c r="D62" s="5">
        <v>2</v>
      </c>
      <c r="E62" s="15">
        <f>'[1]ТЗ для Воронежа'!L62</f>
        <v>78729</v>
      </c>
      <c r="F62" s="11">
        <f t="shared" si="0"/>
        <v>157458</v>
      </c>
      <c r="G62" s="11">
        <f t="shared" si="1"/>
        <v>188949.6</v>
      </c>
      <c r="H62" s="20" t="s">
        <v>165</v>
      </c>
      <c r="I62" s="27"/>
      <c r="J62" s="24"/>
      <c r="K62" s="19"/>
    </row>
    <row r="63" spans="1:11" s="7" customFormat="1" ht="15.75" x14ac:dyDescent="0.25">
      <c r="A63" s="16">
        <v>61</v>
      </c>
      <c r="B63" s="4" t="s">
        <v>68</v>
      </c>
      <c r="C63" s="3" t="s">
        <v>8</v>
      </c>
      <c r="D63" s="5">
        <v>10</v>
      </c>
      <c r="E63" s="15">
        <f>'[1]ТЗ для Воронежа'!L63</f>
        <v>78729</v>
      </c>
      <c r="F63" s="11">
        <f t="shared" si="0"/>
        <v>787290</v>
      </c>
      <c r="G63" s="11">
        <f t="shared" si="1"/>
        <v>944748</v>
      </c>
      <c r="H63" s="20" t="s">
        <v>165</v>
      </c>
      <c r="I63" s="27"/>
      <c r="J63" s="24"/>
      <c r="K63" s="19"/>
    </row>
    <row r="64" spans="1:11" s="7" customFormat="1" ht="15.75" x14ac:dyDescent="0.25">
      <c r="A64" s="16">
        <v>62</v>
      </c>
      <c r="B64" s="4" t="s">
        <v>69</v>
      </c>
      <c r="C64" s="3" t="s">
        <v>8</v>
      </c>
      <c r="D64" s="5">
        <v>2</v>
      </c>
      <c r="E64" s="15">
        <f>'[1]ТЗ для Воронежа'!L64</f>
        <v>78729</v>
      </c>
      <c r="F64" s="11">
        <f t="shared" si="0"/>
        <v>157458</v>
      </c>
      <c r="G64" s="11">
        <f t="shared" si="1"/>
        <v>188949.6</v>
      </c>
      <c r="H64" s="20" t="s">
        <v>165</v>
      </c>
      <c r="I64" s="27"/>
      <c r="J64" s="24"/>
      <c r="K64" s="19"/>
    </row>
    <row r="65" spans="1:11" s="7" customFormat="1" ht="15.75" x14ac:dyDescent="0.25">
      <c r="A65" s="16">
        <v>63</v>
      </c>
      <c r="B65" s="4" t="s">
        <v>70</v>
      </c>
      <c r="C65" s="3" t="s">
        <v>8</v>
      </c>
      <c r="D65" s="5">
        <v>5</v>
      </c>
      <c r="E65" s="15">
        <f>'[1]ТЗ для Воронежа'!L65</f>
        <v>88179</v>
      </c>
      <c r="F65" s="11">
        <f t="shared" si="0"/>
        <v>440895</v>
      </c>
      <c r="G65" s="11">
        <f t="shared" si="1"/>
        <v>529074</v>
      </c>
      <c r="H65" s="20" t="s">
        <v>165</v>
      </c>
      <c r="I65" s="27"/>
      <c r="J65" s="24"/>
      <c r="K65" s="19"/>
    </row>
    <row r="66" spans="1:11" s="7" customFormat="1" ht="15.75" x14ac:dyDescent="0.25">
      <c r="A66" s="16">
        <v>64</v>
      </c>
      <c r="B66" s="4" t="s">
        <v>71</v>
      </c>
      <c r="C66" s="3" t="s">
        <v>8</v>
      </c>
      <c r="D66" s="5">
        <v>2</v>
      </c>
      <c r="E66" s="15">
        <f>'[1]ТЗ для Воронежа'!L66</f>
        <v>88336.5</v>
      </c>
      <c r="F66" s="11">
        <f t="shared" si="0"/>
        <v>176673</v>
      </c>
      <c r="G66" s="11">
        <f t="shared" si="1"/>
        <v>212007.6</v>
      </c>
      <c r="H66" s="20" t="s">
        <v>165</v>
      </c>
      <c r="I66" s="27"/>
      <c r="J66" s="24"/>
      <c r="K66" s="19"/>
    </row>
    <row r="67" spans="1:11" s="7" customFormat="1" ht="15.75" x14ac:dyDescent="0.25">
      <c r="A67" s="16">
        <v>65</v>
      </c>
      <c r="B67" s="4" t="s">
        <v>72</v>
      </c>
      <c r="C67" s="3" t="s">
        <v>8</v>
      </c>
      <c r="D67" s="5">
        <v>10</v>
      </c>
      <c r="E67" s="15">
        <f>'[1]ТЗ для Воронежа'!L67</f>
        <v>88336.5</v>
      </c>
      <c r="F67" s="11">
        <f t="shared" si="0"/>
        <v>883365</v>
      </c>
      <c r="G67" s="11">
        <f t="shared" si="1"/>
        <v>1060038</v>
      </c>
      <c r="H67" s="20" t="s">
        <v>165</v>
      </c>
      <c r="I67" s="27"/>
      <c r="J67" s="24"/>
      <c r="K67" s="19"/>
    </row>
    <row r="68" spans="1:11" s="7" customFormat="1" ht="15.75" x14ac:dyDescent="0.25">
      <c r="A68" s="16">
        <v>66</v>
      </c>
      <c r="B68" s="4" t="s">
        <v>73</v>
      </c>
      <c r="C68" s="3" t="s">
        <v>8</v>
      </c>
      <c r="D68" s="5">
        <v>2</v>
      </c>
      <c r="E68" s="15">
        <f>'[1]ТЗ для Воронежа'!L68</f>
        <v>87255</v>
      </c>
      <c r="F68" s="11">
        <f t="shared" ref="F68:F131" si="2">E68*D68</f>
        <v>174510</v>
      </c>
      <c r="G68" s="11">
        <f t="shared" ref="G68:G131" si="3">F68*1.2</f>
        <v>209412</v>
      </c>
      <c r="H68" s="20" t="s">
        <v>165</v>
      </c>
      <c r="I68" s="27"/>
      <c r="J68" s="24"/>
      <c r="K68" s="19"/>
    </row>
    <row r="69" spans="1:11" s="7" customFormat="1" ht="17.25" customHeight="1" x14ac:dyDescent="0.25">
      <c r="A69" s="16">
        <v>67</v>
      </c>
      <c r="B69" s="4" t="s">
        <v>74</v>
      </c>
      <c r="C69" s="3" t="s">
        <v>8</v>
      </c>
      <c r="D69" s="5">
        <v>40</v>
      </c>
      <c r="E69" s="6">
        <f>'[1]ТЗ для Воронежа'!L69</f>
        <v>95035.5</v>
      </c>
      <c r="F69" s="11">
        <f t="shared" si="2"/>
        <v>3801420</v>
      </c>
      <c r="G69" s="11">
        <f t="shared" si="3"/>
        <v>4561704</v>
      </c>
      <c r="H69" s="20" t="s">
        <v>165</v>
      </c>
      <c r="I69" s="28"/>
      <c r="J69" s="23"/>
      <c r="K69" s="19"/>
    </row>
    <row r="70" spans="1:11" s="7" customFormat="1" ht="15.75" x14ac:dyDescent="0.25">
      <c r="A70" s="16">
        <v>68</v>
      </c>
      <c r="B70" s="4" t="s">
        <v>75</v>
      </c>
      <c r="C70" s="3" t="s">
        <v>8</v>
      </c>
      <c r="D70" s="5">
        <v>2</v>
      </c>
      <c r="E70" s="6">
        <f>'[1]ТЗ для Воронежа'!L70</f>
        <v>83979</v>
      </c>
      <c r="F70" s="11">
        <f t="shared" si="2"/>
        <v>167958</v>
      </c>
      <c r="G70" s="11">
        <f t="shared" si="3"/>
        <v>201549.6</v>
      </c>
      <c r="H70" s="20" t="s">
        <v>165</v>
      </c>
      <c r="I70" s="27"/>
      <c r="J70" s="23"/>
      <c r="K70" s="19"/>
    </row>
    <row r="71" spans="1:11" s="7" customFormat="1" ht="15.75" x14ac:dyDescent="0.25">
      <c r="A71" s="16">
        <v>69</v>
      </c>
      <c r="B71" s="4" t="s">
        <v>76</v>
      </c>
      <c r="C71" s="3" t="s">
        <v>8</v>
      </c>
      <c r="D71" s="5">
        <v>2</v>
      </c>
      <c r="E71" s="15">
        <f>'[1]ТЗ для Воронежа'!L71</f>
        <v>85029</v>
      </c>
      <c r="F71" s="11">
        <f t="shared" si="2"/>
        <v>170058</v>
      </c>
      <c r="G71" s="11">
        <f t="shared" si="3"/>
        <v>204069.6</v>
      </c>
      <c r="H71" s="20" t="s">
        <v>165</v>
      </c>
      <c r="I71" s="27"/>
      <c r="J71" s="24"/>
      <c r="K71" s="19"/>
    </row>
    <row r="72" spans="1:11" s="7" customFormat="1" ht="15.75" x14ac:dyDescent="0.25">
      <c r="A72" s="16">
        <v>70</v>
      </c>
      <c r="B72" s="4" t="s">
        <v>77</v>
      </c>
      <c r="C72" s="3" t="s">
        <v>8</v>
      </c>
      <c r="D72" s="5">
        <v>1</v>
      </c>
      <c r="E72" s="6">
        <f>'[1]ТЗ для Воронежа'!L72</f>
        <v>83979</v>
      </c>
      <c r="F72" s="11">
        <f t="shared" si="2"/>
        <v>83979</v>
      </c>
      <c r="G72" s="11">
        <f t="shared" si="3"/>
        <v>100774.8</v>
      </c>
      <c r="H72" s="20" t="s">
        <v>165</v>
      </c>
      <c r="I72" s="27"/>
      <c r="J72" s="23"/>
      <c r="K72" s="19"/>
    </row>
    <row r="73" spans="1:11" s="7" customFormat="1" ht="15.75" x14ac:dyDescent="0.25">
      <c r="A73" s="16">
        <v>71</v>
      </c>
      <c r="B73" s="4" t="s">
        <v>78</v>
      </c>
      <c r="C73" s="3" t="s">
        <v>8</v>
      </c>
      <c r="D73" s="5">
        <v>1</v>
      </c>
      <c r="E73" s="6">
        <f>'[1]ТЗ для Воронежа'!L73</f>
        <v>83979</v>
      </c>
      <c r="F73" s="11">
        <f t="shared" si="2"/>
        <v>83979</v>
      </c>
      <c r="G73" s="11">
        <f t="shared" si="3"/>
        <v>100774.8</v>
      </c>
      <c r="H73" s="20" t="s">
        <v>165</v>
      </c>
      <c r="I73" s="27"/>
      <c r="J73" s="23"/>
      <c r="K73" s="19"/>
    </row>
    <row r="74" spans="1:11" s="7" customFormat="1" ht="15.75" x14ac:dyDescent="0.25">
      <c r="A74" s="16">
        <v>72</v>
      </c>
      <c r="B74" s="12" t="s">
        <v>162</v>
      </c>
      <c r="C74" s="13" t="s">
        <v>8</v>
      </c>
      <c r="D74" s="14">
        <v>1</v>
      </c>
      <c r="E74" s="15">
        <f>'[1]ТЗ для Воронежа'!L74</f>
        <v>83979</v>
      </c>
      <c r="F74" s="11">
        <f t="shared" si="2"/>
        <v>83979</v>
      </c>
      <c r="G74" s="11">
        <f t="shared" si="3"/>
        <v>100774.8</v>
      </c>
      <c r="H74" s="20" t="s">
        <v>165</v>
      </c>
      <c r="I74" s="27"/>
      <c r="J74" s="24"/>
      <c r="K74" s="19"/>
    </row>
    <row r="75" spans="1:11" s="7" customFormat="1" ht="15.75" x14ac:dyDescent="0.25">
      <c r="A75" s="16">
        <v>73</v>
      </c>
      <c r="B75" s="4" t="s">
        <v>79</v>
      </c>
      <c r="C75" s="3" t="s">
        <v>8</v>
      </c>
      <c r="D75" s="5">
        <v>1</v>
      </c>
      <c r="E75" s="6">
        <f>'[1]ТЗ для Воронежа'!L75</f>
        <v>83979</v>
      </c>
      <c r="F75" s="11">
        <f t="shared" si="2"/>
        <v>83979</v>
      </c>
      <c r="G75" s="11">
        <f t="shared" si="3"/>
        <v>100774.8</v>
      </c>
      <c r="H75" s="20" t="s">
        <v>165</v>
      </c>
      <c r="I75" s="27"/>
      <c r="J75" s="23"/>
      <c r="K75" s="19"/>
    </row>
    <row r="76" spans="1:11" s="7" customFormat="1" ht="15.75" x14ac:dyDescent="0.25">
      <c r="A76" s="16">
        <v>74</v>
      </c>
      <c r="B76" s="4" t="s">
        <v>80</v>
      </c>
      <c r="C76" s="3" t="s">
        <v>8</v>
      </c>
      <c r="D76" s="5">
        <v>1</v>
      </c>
      <c r="E76" s="6">
        <f>'[1]ТЗ для Воронежа'!L76</f>
        <v>83979</v>
      </c>
      <c r="F76" s="11">
        <f t="shared" si="2"/>
        <v>83979</v>
      </c>
      <c r="G76" s="11">
        <f t="shared" si="3"/>
        <v>100774.8</v>
      </c>
      <c r="H76" s="20" t="s">
        <v>165</v>
      </c>
      <c r="I76" s="27"/>
      <c r="J76" s="23"/>
      <c r="K76" s="19"/>
    </row>
    <row r="77" spans="1:11" s="7" customFormat="1" ht="15.75" x14ac:dyDescent="0.25">
      <c r="A77" s="16">
        <v>75</v>
      </c>
      <c r="B77" s="4" t="s">
        <v>81</v>
      </c>
      <c r="C77" s="3" t="s">
        <v>8</v>
      </c>
      <c r="D77" s="5">
        <v>0.1</v>
      </c>
      <c r="E77" s="15">
        <f>'[1]ТЗ для Воронежа'!L77</f>
        <v>477729</v>
      </c>
      <c r="F77" s="11">
        <f t="shared" si="2"/>
        <v>47772.9</v>
      </c>
      <c r="G77" s="11">
        <f t="shared" si="3"/>
        <v>57327.48</v>
      </c>
      <c r="H77" s="20" t="s">
        <v>165</v>
      </c>
      <c r="I77" s="29"/>
      <c r="J77" s="24"/>
      <c r="K77" s="19"/>
    </row>
    <row r="78" spans="1:11" s="7" customFormat="1" ht="15.75" x14ac:dyDescent="0.25">
      <c r="A78" s="16">
        <v>76</v>
      </c>
      <c r="B78" s="4" t="s">
        <v>82</v>
      </c>
      <c r="C78" s="3" t="s">
        <v>8</v>
      </c>
      <c r="D78" s="5">
        <v>0.1</v>
      </c>
      <c r="E78" s="6">
        <f>'[1]ТЗ для Воронежа'!L78</f>
        <v>477729</v>
      </c>
      <c r="F78" s="11">
        <f t="shared" si="2"/>
        <v>47772.9</v>
      </c>
      <c r="G78" s="11">
        <f t="shared" si="3"/>
        <v>57327.48</v>
      </c>
      <c r="H78" s="20" t="s">
        <v>165</v>
      </c>
      <c r="I78" s="27"/>
      <c r="J78" s="23"/>
      <c r="K78" s="19"/>
    </row>
    <row r="79" spans="1:11" s="7" customFormat="1" ht="15.75" x14ac:dyDescent="0.25">
      <c r="A79" s="16">
        <v>77</v>
      </c>
      <c r="B79" s="4" t="s">
        <v>83</v>
      </c>
      <c r="C79" s="3" t="s">
        <v>8</v>
      </c>
      <c r="D79" s="5">
        <v>0.1</v>
      </c>
      <c r="E79" s="6">
        <f>'[1]ТЗ для Воронежа'!L79</f>
        <v>477729</v>
      </c>
      <c r="F79" s="11">
        <f t="shared" si="2"/>
        <v>47772.9</v>
      </c>
      <c r="G79" s="11">
        <f t="shared" si="3"/>
        <v>57327.48</v>
      </c>
      <c r="H79" s="20" t="s">
        <v>165</v>
      </c>
      <c r="I79" s="27"/>
      <c r="J79" s="23"/>
      <c r="K79" s="19"/>
    </row>
    <row r="80" spans="1:11" s="7" customFormat="1" ht="15.75" x14ac:dyDescent="0.25">
      <c r="A80" s="16">
        <v>78</v>
      </c>
      <c r="B80" s="4" t="s">
        <v>84</v>
      </c>
      <c r="C80" s="3" t="s">
        <v>8</v>
      </c>
      <c r="D80" s="5">
        <v>0.1</v>
      </c>
      <c r="E80" s="6">
        <f>'[1]ТЗ для Воронежа'!L80</f>
        <v>477729</v>
      </c>
      <c r="F80" s="11">
        <f t="shared" si="2"/>
        <v>47772.9</v>
      </c>
      <c r="G80" s="11">
        <f t="shared" si="3"/>
        <v>57327.48</v>
      </c>
      <c r="H80" s="20" t="s">
        <v>165</v>
      </c>
      <c r="I80" s="27"/>
      <c r="J80" s="23"/>
      <c r="K80" s="19"/>
    </row>
    <row r="81" spans="1:11" s="7" customFormat="1" ht="15.75" x14ac:dyDescent="0.25">
      <c r="A81" s="16">
        <v>79</v>
      </c>
      <c r="B81" s="4" t="s">
        <v>85</v>
      </c>
      <c r="C81" s="3" t="s">
        <v>8</v>
      </c>
      <c r="D81" s="5">
        <v>0.1</v>
      </c>
      <c r="E81" s="6">
        <f>'[1]ТЗ для Воронежа'!L81</f>
        <v>477729</v>
      </c>
      <c r="F81" s="11">
        <f t="shared" si="2"/>
        <v>47772.9</v>
      </c>
      <c r="G81" s="11">
        <f t="shared" si="3"/>
        <v>57327.48</v>
      </c>
      <c r="H81" s="20" t="s">
        <v>165</v>
      </c>
      <c r="I81" s="27"/>
      <c r="J81" s="23"/>
      <c r="K81" s="19"/>
    </row>
    <row r="82" spans="1:11" s="7" customFormat="1" ht="15.75" x14ac:dyDescent="0.25">
      <c r="A82" s="16">
        <v>80</v>
      </c>
      <c r="B82" s="4" t="s">
        <v>86</v>
      </c>
      <c r="C82" s="3" t="s">
        <v>8</v>
      </c>
      <c r="D82" s="5">
        <v>0.1</v>
      </c>
      <c r="E82" s="6">
        <f>'[1]ТЗ для Воронежа'!L82</f>
        <v>477729</v>
      </c>
      <c r="F82" s="11">
        <f t="shared" si="2"/>
        <v>47772.9</v>
      </c>
      <c r="G82" s="11">
        <f t="shared" si="3"/>
        <v>57327.48</v>
      </c>
      <c r="H82" s="20" t="s">
        <v>165</v>
      </c>
      <c r="I82" s="27"/>
      <c r="J82" s="23"/>
      <c r="K82" s="19"/>
    </row>
    <row r="83" spans="1:11" s="7" customFormat="1" ht="15.75" x14ac:dyDescent="0.25">
      <c r="A83" s="16">
        <v>81</v>
      </c>
      <c r="B83" s="4" t="s">
        <v>87</v>
      </c>
      <c r="C83" s="3" t="s">
        <v>8</v>
      </c>
      <c r="D83" s="5">
        <v>0.5</v>
      </c>
      <c r="E83" s="6">
        <f>'[1]ТЗ для Воронежа'!L83</f>
        <v>90384</v>
      </c>
      <c r="F83" s="11">
        <f t="shared" si="2"/>
        <v>45192</v>
      </c>
      <c r="G83" s="11">
        <f t="shared" si="3"/>
        <v>54230.400000000001</v>
      </c>
      <c r="H83" s="20" t="s">
        <v>165</v>
      </c>
      <c r="I83" s="27"/>
      <c r="J83" s="23"/>
      <c r="K83" s="19"/>
    </row>
    <row r="84" spans="1:11" s="7" customFormat="1" ht="15.75" x14ac:dyDescent="0.25">
      <c r="A84" s="16">
        <v>82</v>
      </c>
      <c r="B84" s="4" t="s">
        <v>88</v>
      </c>
      <c r="C84" s="3" t="s">
        <v>8</v>
      </c>
      <c r="D84" s="5">
        <v>0.5</v>
      </c>
      <c r="E84" s="6">
        <f>'[1]ТЗ для Воронежа'!L84</f>
        <v>94269</v>
      </c>
      <c r="F84" s="11">
        <f t="shared" si="2"/>
        <v>47134.5</v>
      </c>
      <c r="G84" s="11">
        <f t="shared" si="3"/>
        <v>56561.4</v>
      </c>
      <c r="H84" s="20" t="s">
        <v>165</v>
      </c>
      <c r="I84" s="27"/>
      <c r="J84" s="23"/>
      <c r="K84" s="19"/>
    </row>
    <row r="85" spans="1:11" s="7" customFormat="1" ht="15.75" x14ac:dyDescent="0.25">
      <c r="A85" s="16">
        <v>83</v>
      </c>
      <c r="B85" s="4" t="s">
        <v>89</v>
      </c>
      <c r="C85" s="3" t="s">
        <v>8</v>
      </c>
      <c r="D85" s="5">
        <v>15</v>
      </c>
      <c r="E85" s="15">
        <f>'[1]ТЗ для Воронежа'!L85</f>
        <v>98385</v>
      </c>
      <c r="F85" s="11">
        <f t="shared" si="2"/>
        <v>1475775</v>
      </c>
      <c r="G85" s="11">
        <f t="shared" si="3"/>
        <v>1770930</v>
      </c>
      <c r="H85" s="20" t="s">
        <v>165</v>
      </c>
      <c r="I85" s="27"/>
      <c r="J85" s="24"/>
      <c r="K85" s="19"/>
    </row>
    <row r="86" spans="1:11" s="7" customFormat="1" ht="15.75" x14ac:dyDescent="0.25">
      <c r="A86" s="16">
        <v>84</v>
      </c>
      <c r="B86" s="4" t="s">
        <v>90</v>
      </c>
      <c r="C86" s="3" t="s">
        <v>8</v>
      </c>
      <c r="D86" s="5">
        <v>40</v>
      </c>
      <c r="E86" s="15">
        <f>'[1]ТЗ для Воронежа'!L86</f>
        <v>82929</v>
      </c>
      <c r="F86" s="11">
        <f t="shared" si="2"/>
        <v>3317160</v>
      </c>
      <c r="G86" s="11">
        <f t="shared" si="3"/>
        <v>3980592</v>
      </c>
      <c r="H86" s="20" t="s">
        <v>165</v>
      </c>
      <c r="I86" s="27"/>
      <c r="J86" s="24"/>
      <c r="K86" s="19"/>
    </row>
    <row r="87" spans="1:11" s="7" customFormat="1" ht="15.75" x14ac:dyDescent="0.25">
      <c r="A87" s="16">
        <v>85</v>
      </c>
      <c r="B87" s="4" t="s">
        <v>91</v>
      </c>
      <c r="C87" s="3" t="s">
        <v>8</v>
      </c>
      <c r="D87" s="5">
        <v>0.4</v>
      </c>
      <c r="E87" s="6">
        <f>'[1]ТЗ для Воронежа'!L87</f>
        <v>77752.5</v>
      </c>
      <c r="F87" s="11">
        <f t="shared" si="2"/>
        <v>31101</v>
      </c>
      <c r="G87" s="11">
        <f t="shared" si="3"/>
        <v>37321.199999999997</v>
      </c>
      <c r="H87" s="20" t="s">
        <v>165</v>
      </c>
      <c r="I87" s="27"/>
      <c r="J87" s="23"/>
      <c r="K87" s="19"/>
    </row>
    <row r="88" spans="1:11" s="7" customFormat="1" ht="15.75" x14ac:dyDescent="0.25">
      <c r="A88" s="16">
        <v>86</v>
      </c>
      <c r="B88" s="4" t="s">
        <v>92</v>
      </c>
      <c r="C88" s="3" t="s">
        <v>8</v>
      </c>
      <c r="D88" s="5">
        <v>0.5</v>
      </c>
      <c r="E88" s="15">
        <f>'[1]ТЗ для Воронежа'!L88</f>
        <v>75579</v>
      </c>
      <c r="F88" s="11">
        <f t="shared" si="2"/>
        <v>37789.5</v>
      </c>
      <c r="G88" s="11">
        <f t="shared" si="3"/>
        <v>45347.4</v>
      </c>
      <c r="H88" s="20" t="s">
        <v>165</v>
      </c>
      <c r="I88" s="27"/>
      <c r="J88" s="24"/>
      <c r="K88" s="19"/>
    </row>
    <row r="89" spans="1:11" s="7" customFormat="1" ht="15.75" x14ac:dyDescent="0.25">
      <c r="A89" s="16">
        <v>87</v>
      </c>
      <c r="B89" s="4" t="s">
        <v>93</v>
      </c>
      <c r="C89" s="3" t="s">
        <v>8</v>
      </c>
      <c r="D89" s="5">
        <v>0.2</v>
      </c>
      <c r="E89" s="6">
        <f>'[1]ТЗ для Воронежа'!L89</f>
        <v>75579</v>
      </c>
      <c r="F89" s="11">
        <f t="shared" si="2"/>
        <v>15115.800000000001</v>
      </c>
      <c r="G89" s="11">
        <f t="shared" si="3"/>
        <v>18138.96</v>
      </c>
      <c r="H89" s="20" t="s">
        <v>165</v>
      </c>
      <c r="I89" s="27"/>
      <c r="J89" s="23"/>
      <c r="K89" s="19"/>
    </row>
    <row r="90" spans="1:11" s="7" customFormat="1" ht="15.75" x14ac:dyDescent="0.25">
      <c r="A90" s="16">
        <v>88</v>
      </c>
      <c r="B90" s="4" t="s">
        <v>94</v>
      </c>
      <c r="C90" s="3" t="s">
        <v>8</v>
      </c>
      <c r="D90" s="5">
        <v>0.1</v>
      </c>
      <c r="E90" s="15">
        <f>'[1]ТЗ для Воронежа'!L90</f>
        <v>69751.5</v>
      </c>
      <c r="F90" s="11">
        <f t="shared" si="2"/>
        <v>6975.1500000000005</v>
      </c>
      <c r="G90" s="11">
        <f t="shared" si="3"/>
        <v>8370.18</v>
      </c>
      <c r="H90" s="20" t="s">
        <v>165</v>
      </c>
      <c r="I90" s="27"/>
      <c r="J90" s="24"/>
      <c r="K90" s="19"/>
    </row>
    <row r="91" spans="1:11" s="7" customFormat="1" ht="15.75" x14ac:dyDescent="0.25">
      <c r="A91" s="16">
        <v>89</v>
      </c>
      <c r="B91" s="4" t="s">
        <v>95</v>
      </c>
      <c r="C91" s="3" t="s">
        <v>8</v>
      </c>
      <c r="D91" s="5">
        <v>1</v>
      </c>
      <c r="E91" s="15">
        <f>'[1]ТЗ для Воронежа'!L91</f>
        <v>69751.5</v>
      </c>
      <c r="F91" s="11">
        <f t="shared" si="2"/>
        <v>69751.5</v>
      </c>
      <c r="G91" s="11">
        <f t="shared" si="3"/>
        <v>83701.8</v>
      </c>
      <c r="H91" s="20" t="s">
        <v>165</v>
      </c>
      <c r="I91" s="27"/>
      <c r="J91" s="24"/>
      <c r="K91" s="19"/>
    </row>
    <row r="92" spans="1:11" s="7" customFormat="1" ht="15.75" x14ac:dyDescent="0.25">
      <c r="A92" s="16">
        <v>90</v>
      </c>
      <c r="B92" s="4" t="s">
        <v>96</v>
      </c>
      <c r="C92" s="3" t="s">
        <v>8</v>
      </c>
      <c r="D92" s="5">
        <v>0.5</v>
      </c>
      <c r="E92" s="15">
        <f>'[1]ТЗ для Воронежа'!L92</f>
        <v>69751.5</v>
      </c>
      <c r="F92" s="11">
        <f t="shared" si="2"/>
        <v>34875.75</v>
      </c>
      <c r="G92" s="11">
        <f t="shared" si="3"/>
        <v>41850.9</v>
      </c>
      <c r="H92" s="20" t="s">
        <v>165</v>
      </c>
      <c r="I92" s="27"/>
      <c r="J92" s="24"/>
      <c r="K92" s="19"/>
    </row>
    <row r="93" spans="1:11" s="7" customFormat="1" ht="15.75" x14ac:dyDescent="0.25">
      <c r="A93" s="16">
        <v>91</v>
      </c>
      <c r="B93" s="4" t="s">
        <v>97</v>
      </c>
      <c r="C93" s="3" t="s">
        <v>8</v>
      </c>
      <c r="D93" s="5">
        <v>1.5</v>
      </c>
      <c r="E93" s="15">
        <f>'[1]ТЗ для Воронежа'!L93</f>
        <v>69751.5</v>
      </c>
      <c r="F93" s="11">
        <f t="shared" si="2"/>
        <v>104627.25</v>
      </c>
      <c r="G93" s="11">
        <f t="shared" si="3"/>
        <v>125552.7</v>
      </c>
      <c r="H93" s="20" t="s">
        <v>165</v>
      </c>
      <c r="I93" s="27"/>
      <c r="J93" s="24"/>
      <c r="K93" s="19"/>
    </row>
    <row r="94" spans="1:11" s="7" customFormat="1" ht="15.75" x14ac:dyDescent="0.25">
      <c r="A94" s="16">
        <v>92</v>
      </c>
      <c r="B94" s="4" t="s">
        <v>98</v>
      </c>
      <c r="C94" s="3" t="s">
        <v>8</v>
      </c>
      <c r="D94" s="5">
        <v>0.2</v>
      </c>
      <c r="E94" s="6">
        <f>'[1]ТЗ для Воронежа'!L94</f>
        <v>69751.5</v>
      </c>
      <c r="F94" s="11">
        <f t="shared" si="2"/>
        <v>13950.300000000001</v>
      </c>
      <c r="G94" s="11">
        <f t="shared" si="3"/>
        <v>16740.36</v>
      </c>
      <c r="H94" s="20" t="s">
        <v>165</v>
      </c>
      <c r="I94" s="27"/>
      <c r="J94" s="23"/>
      <c r="K94" s="19"/>
    </row>
    <row r="95" spans="1:11" s="7" customFormat="1" ht="15.75" x14ac:dyDescent="0.25">
      <c r="A95" s="16">
        <v>93</v>
      </c>
      <c r="B95" s="4" t="s">
        <v>99</v>
      </c>
      <c r="C95" s="3" t="s">
        <v>8</v>
      </c>
      <c r="D95" s="5">
        <v>0.3</v>
      </c>
      <c r="E95" s="6">
        <f>'[1]ТЗ для Воронежа'!L95</f>
        <v>125979</v>
      </c>
      <c r="F95" s="11">
        <f t="shared" si="2"/>
        <v>37793.699999999997</v>
      </c>
      <c r="G95" s="11">
        <f t="shared" si="3"/>
        <v>45352.439999999995</v>
      </c>
      <c r="H95" s="20" t="s">
        <v>165</v>
      </c>
      <c r="I95" s="27"/>
      <c r="J95" s="23"/>
      <c r="K95" s="19"/>
    </row>
    <row r="96" spans="1:11" s="7" customFormat="1" ht="15.75" x14ac:dyDescent="0.25">
      <c r="A96" s="16">
        <v>94</v>
      </c>
      <c r="B96" s="4" t="s">
        <v>100</v>
      </c>
      <c r="C96" s="3" t="s">
        <v>8</v>
      </c>
      <c r="D96" s="5">
        <v>1.5</v>
      </c>
      <c r="E96" s="15">
        <f>'[1]ТЗ для Воронежа'!L96</f>
        <v>74529</v>
      </c>
      <c r="F96" s="11">
        <f t="shared" si="2"/>
        <v>111793.5</v>
      </c>
      <c r="G96" s="11">
        <f t="shared" si="3"/>
        <v>134152.19999999998</v>
      </c>
      <c r="H96" s="20" t="s">
        <v>165</v>
      </c>
      <c r="I96" s="27"/>
      <c r="J96" s="24"/>
      <c r="K96" s="19"/>
    </row>
    <row r="97" spans="1:11" s="7" customFormat="1" ht="15.75" x14ac:dyDescent="0.25">
      <c r="A97" s="16">
        <v>95</v>
      </c>
      <c r="B97" s="4" t="s">
        <v>101</v>
      </c>
      <c r="C97" s="3" t="s">
        <v>8</v>
      </c>
      <c r="D97" s="5">
        <v>0.1</v>
      </c>
      <c r="E97" s="6">
        <f>'[1]ТЗ для Воронежа'!L97</f>
        <v>451500</v>
      </c>
      <c r="F97" s="11">
        <f t="shared" si="2"/>
        <v>45150</v>
      </c>
      <c r="G97" s="11">
        <f t="shared" si="3"/>
        <v>54180</v>
      </c>
      <c r="H97" s="20" t="s">
        <v>165</v>
      </c>
      <c r="I97" s="27"/>
      <c r="J97" s="25"/>
      <c r="K97" s="19"/>
    </row>
    <row r="98" spans="1:11" s="7" customFormat="1" ht="15.75" x14ac:dyDescent="0.25">
      <c r="A98" s="16">
        <v>96</v>
      </c>
      <c r="B98" s="4" t="s">
        <v>102</v>
      </c>
      <c r="C98" s="3" t="s">
        <v>8</v>
      </c>
      <c r="D98" s="5">
        <v>1.5</v>
      </c>
      <c r="E98" s="15">
        <f>'[1]ТЗ для Воронежа'!L98</f>
        <v>378619.5</v>
      </c>
      <c r="F98" s="11">
        <f t="shared" si="2"/>
        <v>567929.25</v>
      </c>
      <c r="G98" s="11">
        <f t="shared" si="3"/>
        <v>681515.1</v>
      </c>
      <c r="H98" s="20" t="s">
        <v>165</v>
      </c>
      <c r="I98" s="27"/>
      <c r="J98" s="26"/>
      <c r="K98" s="19"/>
    </row>
    <row r="99" spans="1:11" s="7" customFormat="1" ht="15.75" x14ac:dyDescent="0.25">
      <c r="A99" s="16">
        <v>97</v>
      </c>
      <c r="B99" s="4" t="s">
        <v>103</v>
      </c>
      <c r="C99" s="3" t="s">
        <v>8</v>
      </c>
      <c r="D99" s="5">
        <v>0.2</v>
      </c>
      <c r="E99" s="6">
        <f>'[1]ТЗ для Воронежа'!L99</f>
        <v>378000</v>
      </c>
      <c r="F99" s="11">
        <f t="shared" si="2"/>
        <v>75600</v>
      </c>
      <c r="G99" s="11">
        <f t="shared" si="3"/>
        <v>90720</v>
      </c>
      <c r="H99" s="20" t="s">
        <v>165</v>
      </c>
      <c r="I99" s="27"/>
      <c r="J99" s="25"/>
      <c r="K99" s="19"/>
    </row>
    <row r="100" spans="1:11" s="7" customFormat="1" ht="15.75" x14ac:dyDescent="0.25">
      <c r="A100" s="16">
        <v>98</v>
      </c>
      <c r="B100" s="4" t="s">
        <v>104</v>
      </c>
      <c r="C100" s="3" t="s">
        <v>8</v>
      </c>
      <c r="D100" s="5">
        <v>2.5</v>
      </c>
      <c r="E100" s="15">
        <f>'[1]ТЗ для Воронежа'!L100</f>
        <v>349650</v>
      </c>
      <c r="F100" s="11">
        <f t="shared" si="2"/>
        <v>874125</v>
      </c>
      <c r="G100" s="11">
        <f t="shared" si="3"/>
        <v>1048950</v>
      </c>
      <c r="H100" s="20" t="s">
        <v>165</v>
      </c>
      <c r="I100" s="27"/>
      <c r="J100" s="26"/>
      <c r="K100" s="19"/>
    </row>
    <row r="101" spans="1:11" s="7" customFormat="1" ht="15.75" x14ac:dyDescent="0.25">
      <c r="A101" s="16">
        <v>99</v>
      </c>
      <c r="B101" s="4" t="s">
        <v>105</v>
      </c>
      <c r="C101" s="3" t="s">
        <v>8</v>
      </c>
      <c r="D101" s="5">
        <v>0.7</v>
      </c>
      <c r="E101" s="15">
        <f>'[1]ТЗ для Воронежа'!L101</f>
        <v>280318.5</v>
      </c>
      <c r="F101" s="11">
        <f t="shared" si="2"/>
        <v>196222.94999999998</v>
      </c>
      <c r="G101" s="11">
        <f t="shared" si="3"/>
        <v>235467.53999999998</v>
      </c>
      <c r="H101" s="20" t="s">
        <v>165</v>
      </c>
      <c r="I101" s="27"/>
      <c r="J101" s="26"/>
      <c r="K101" s="19"/>
    </row>
    <row r="102" spans="1:11" s="7" customFormat="1" ht="15.75" x14ac:dyDescent="0.25">
      <c r="A102" s="16">
        <v>100</v>
      </c>
      <c r="B102" s="4" t="s">
        <v>106</v>
      </c>
      <c r="C102" s="3" t="s">
        <v>8</v>
      </c>
      <c r="D102" s="5">
        <v>2</v>
      </c>
      <c r="E102" s="6">
        <f>'[1]ТЗ для Воронежа'!L102</f>
        <v>247915.5</v>
      </c>
      <c r="F102" s="11">
        <f t="shared" si="2"/>
        <v>495831</v>
      </c>
      <c r="G102" s="11">
        <f t="shared" si="3"/>
        <v>594997.19999999995</v>
      </c>
      <c r="H102" s="20" t="s">
        <v>165</v>
      </c>
      <c r="I102" s="27"/>
      <c r="J102" s="25"/>
      <c r="K102" s="19"/>
    </row>
    <row r="103" spans="1:11" s="7" customFormat="1" ht="15.75" x14ac:dyDescent="0.25">
      <c r="A103" s="16">
        <v>101</v>
      </c>
      <c r="B103" s="4" t="s">
        <v>107</v>
      </c>
      <c r="C103" s="3" t="s">
        <v>8</v>
      </c>
      <c r="D103" s="5">
        <v>0.2</v>
      </c>
      <c r="E103" s="6">
        <f>'[1]ТЗ для Воронежа'!L103</f>
        <v>247915.5</v>
      </c>
      <c r="F103" s="11">
        <f t="shared" si="2"/>
        <v>49583.100000000006</v>
      </c>
      <c r="G103" s="11">
        <f t="shared" si="3"/>
        <v>59499.72</v>
      </c>
      <c r="H103" s="20" t="s">
        <v>165</v>
      </c>
      <c r="I103" s="27"/>
      <c r="J103" s="25"/>
      <c r="K103" s="19"/>
    </row>
    <row r="104" spans="1:11" s="7" customFormat="1" ht="15.75" x14ac:dyDescent="0.25">
      <c r="A104" s="16">
        <v>102</v>
      </c>
      <c r="B104" s="4" t="s">
        <v>108</v>
      </c>
      <c r="C104" s="3" t="s">
        <v>8</v>
      </c>
      <c r="D104" s="5">
        <v>0.5</v>
      </c>
      <c r="E104" s="6">
        <f>'[1]ТЗ для Воронежа'!L104</f>
        <v>150454.5</v>
      </c>
      <c r="F104" s="11">
        <f t="shared" si="2"/>
        <v>75227.25</v>
      </c>
      <c r="G104" s="11">
        <f t="shared" si="3"/>
        <v>90272.7</v>
      </c>
      <c r="H104" s="20" t="s">
        <v>165</v>
      </c>
      <c r="I104" s="27"/>
      <c r="J104" s="25"/>
      <c r="K104" s="19"/>
    </row>
    <row r="105" spans="1:11" s="7" customFormat="1" ht="15.75" x14ac:dyDescent="0.25">
      <c r="A105" s="16">
        <v>103</v>
      </c>
      <c r="B105" s="4" t="s">
        <v>109</v>
      </c>
      <c r="C105" s="3" t="s">
        <v>8</v>
      </c>
      <c r="D105" s="5">
        <v>0.2</v>
      </c>
      <c r="E105" s="6">
        <f>'[1]ТЗ для Воронежа'!L105</f>
        <v>150454.5</v>
      </c>
      <c r="F105" s="11">
        <f t="shared" si="2"/>
        <v>30090.9</v>
      </c>
      <c r="G105" s="11">
        <f t="shared" si="3"/>
        <v>36109.08</v>
      </c>
      <c r="H105" s="20" t="s">
        <v>165</v>
      </c>
      <c r="I105" s="27"/>
      <c r="J105" s="25"/>
      <c r="K105" s="19"/>
    </row>
    <row r="106" spans="1:11" s="7" customFormat="1" ht="15.75" x14ac:dyDescent="0.25">
      <c r="A106" s="16">
        <v>104</v>
      </c>
      <c r="B106" s="4" t="s">
        <v>110</v>
      </c>
      <c r="C106" s="3" t="s">
        <v>8</v>
      </c>
      <c r="D106" s="5">
        <v>0.2</v>
      </c>
      <c r="E106" s="6">
        <f>'[1]ТЗ для Воронежа'!L106</f>
        <v>150454.5</v>
      </c>
      <c r="F106" s="11">
        <f t="shared" si="2"/>
        <v>30090.9</v>
      </c>
      <c r="G106" s="11">
        <f t="shared" si="3"/>
        <v>36109.08</v>
      </c>
      <c r="H106" s="20" t="s">
        <v>165</v>
      </c>
      <c r="I106" s="27"/>
      <c r="J106" s="25"/>
      <c r="K106" s="19"/>
    </row>
    <row r="107" spans="1:11" s="7" customFormat="1" ht="15.75" x14ac:dyDescent="0.25">
      <c r="A107" s="16">
        <v>105</v>
      </c>
      <c r="B107" s="4" t="s">
        <v>111</v>
      </c>
      <c r="C107" s="3" t="s">
        <v>8</v>
      </c>
      <c r="D107" s="5">
        <v>0.5</v>
      </c>
      <c r="E107" s="6">
        <f>'[1]ТЗ для Воронежа'!L107</f>
        <v>150454.5</v>
      </c>
      <c r="F107" s="11">
        <f t="shared" si="2"/>
        <v>75227.25</v>
      </c>
      <c r="G107" s="11">
        <f t="shared" si="3"/>
        <v>90272.7</v>
      </c>
      <c r="H107" s="20" t="s">
        <v>165</v>
      </c>
      <c r="I107" s="27"/>
      <c r="J107" s="25"/>
      <c r="K107" s="19"/>
    </row>
    <row r="108" spans="1:11" s="7" customFormat="1" ht="15.75" x14ac:dyDescent="0.25">
      <c r="A108" s="16">
        <v>106</v>
      </c>
      <c r="B108" s="4" t="s">
        <v>112</v>
      </c>
      <c r="C108" s="3" t="s">
        <v>8</v>
      </c>
      <c r="D108" s="5">
        <v>0.1</v>
      </c>
      <c r="E108" s="15">
        <f>'[1]ТЗ для Воронежа'!L108</f>
        <v>86173.5</v>
      </c>
      <c r="F108" s="11">
        <f t="shared" si="2"/>
        <v>8617.35</v>
      </c>
      <c r="G108" s="11">
        <f t="shared" si="3"/>
        <v>10340.82</v>
      </c>
      <c r="H108" s="20" t="s">
        <v>165</v>
      </c>
      <c r="I108" s="27"/>
      <c r="J108" s="24"/>
      <c r="K108" s="19"/>
    </row>
    <row r="109" spans="1:11" s="7" customFormat="1" ht="15.75" x14ac:dyDescent="0.25">
      <c r="A109" s="16">
        <v>107</v>
      </c>
      <c r="B109" s="4" t="s">
        <v>113</v>
      </c>
      <c r="C109" s="3" t="s">
        <v>8</v>
      </c>
      <c r="D109" s="5">
        <v>0.1</v>
      </c>
      <c r="E109" s="15">
        <f>'[1]ТЗ для Воронежа'!L109</f>
        <v>75999</v>
      </c>
      <c r="F109" s="11">
        <f t="shared" si="2"/>
        <v>7599.9000000000005</v>
      </c>
      <c r="G109" s="11">
        <f t="shared" si="3"/>
        <v>9119.880000000001</v>
      </c>
      <c r="H109" s="20" t="s">
        <v>165</v>
      </c>
      <c r="I109" s="27"/>
      <c r="J109" s="24"/>
      <c r="K109" s="19"/>
    </row>
    <row r="110" spans="1:11" s="7" customFormat="1" ht="15.75" x14ac:dyDescent="0.25">
      <c r="A110" s="16">
        <v>108</v>
      </c>
      <c r="B110" s="4" t="s">
        <v>114</v>
      </c>
      <c r="C110" s="3" t="s">
        <v>8</v>
      </c>
      <c r="D110" s="5">
        <v>1</v>
      </c>
      <c r="E110" s="6">
        <f>'[1]ТЗ для Воронежа'!L110</f>
        <v>74529</v>
      </c>
      <c r="F110" s="11">
        <f t="shared" si="2"/>
        <v>74529</v>
      </c>
      <c r="G110" s="11">
        <f t="shared" si="3"/>
        <v>89434.8</v>
      </c>
      <c r="H110" s="20" t="s">
        <v>165</v>
      </c>
      <c r="I110" s="27"/>
      <c r="J110" s="23"/>
      <c r="K110" s="19"/>
    </row>
    <row r="111" spans="1:11" s="7" customFormat="1" ht="15.75" x14ac:dyDescent="0.25">
      <c r="A111" s="16">
        <v>109</v>
      </c>
      <c r="B111" s="4" t="s">
        <v>115</v>
      </c>
      <c r="C111" s="3" t="s">
        <v>8</v>
      </c>
      <c r="D111" s="5">
        <v>25</v>
      </c>
      <c r="E111" s="6">
        <f>'[1]ТЗ для Воронежа'!L111</f>
        <v>74529</v>
      </c>
      <c r="F111" s="11">
        <f t="shared" si="2"/>
        <v>1863225</v>
      </c>
      <c r="G111" s="11">
        <f t="shared" si="3"/>
        <v>2235870</v>
      </c>
      <c r="H111" s="20" t="s">
        <v>165</v>
      </c>
      <c r="I111" s="27"/>
      <c r="J111" s="23"/>
      <c r="K111" s="19"/>
    </row>
    <row r="112" spans="1:11" s="7" customFormat="1" ht="15.75" x14ac:dyDescent="0.25">
      <c r="A112" s="16">
        <v>110</v>
      </c>
      <c r="B112" s="4" t="s">
        <v>116</v>
      </c>
      <c r="C112" s="3" t="s">
        <v>8</v>
      </c>
      <c r="D112" s="5">
        <v>1</v>
      </c>
      <c r="E112" s="15">
        <f>'[1]ТЗ для Воронежа'!L112</f>
        <v>74529</v>
      </c>
      <c r="F112" s="11">
        <f t="shared" si="2"/>
        <v>74529</v>
      </c>
      <c r="G112" s="11">
        <f t="shared" si="3"/>
        <v>89434.8</v>
      </c>
      <c r="H112" s="20" t="s">
        <v>165</v>
      </c>
      <c r="I112" s="27"/>
      <c r="J112" s="24"/>
      <c r="K112" s="19"/>
    </row>
    <row r="113" spans="1:11" s="7" customFormat="1" ht="15.75" x14ac:dyDescent="0.25">
      <c r="A113" s="16">
        <v>111</v>
      </c>
      <c r="B113" s="4" t="s">
        <v>117</v>
      </c>
      <c r="C113" s="3" t="s">
        <v>8</v>
      </c>
      <c r="D113" s="5">
        <v>0.4</v>
      </c>
      <c r="E113" s="6">
        <f>'[1]ТЗ для Воронежа'!L113</f>
        <v>74529</v>
      </c>
      <c r="F113" s="11">
        <f t="shared" si="2"/>
        <v>29811.600000000002</v>
      </c>
      <c r="G113" s="11">
        <f t="shared" si="3"/>
        <v>35773.919999999998</v>
      </c>
      <c r="H113" s="20" t="s">
        <v>165</v>
      </c>
      <c r="I113" s="27"/>
      <c r="J113" s="23"/>
      <c r="K113" s="19"/>
    </row>
    <row r="114" spans="1:11" s="7" customFormat="1" ht="15.75" x14ac:dyDescent="0.25">
      <c r="A114" s="16">
        <v>112</v>
      </c>
      <c r="B114" s="4" t="s">
        <v>118</v>
      </c>
      <c r="C114" s="3" t="s">
        <v>8</v>
      </c>
      <c r="D114" s="5">
        <v>0.8</v>
      </c>
      <c r="E114" s="6">
        <f>'[1]ТЗ для Воронежа'!L114</f>
        <v>74529</v>
      </c>
      <c r="F114" s="11">
        <f t="shared" si="2"/>
        <v>59623.200000000004</v>
      </c>
      <c r="G114" s="11">
        <f t="shared" si="3"/>
        <v>71547.839999999997</v>
      </c>
      <c r="H114" s="20" t="s">
        <v>165</v>
      </c>
      <c r="I114" s="27"/>
      <c r="J114" s="23"/>
      <c r="K114" s="19"/>
    </row>
    <row r="115" spans="1:11" s="7" customFormat="1" ht="15.75" x14ac:dyDescent="0.25">
      <c r="A115" s="16">
        <v>113</v>
      </c>
      <c r="B115" s="4" t="s">
        <v>119</v>
      </c>
      <c r="C115" s="3" t="s">
        <v>8</v>
      </c>
      <c r="D115" s="5">
        <v>0.6</v>
      </c>
      <c r="E115" s="6">
        <f>'[1]ТЗ для Воронежа'!L115</f>
        <v>75579</v>
      </c>
      <c r="F115" s="11">
        <f t="shared" si="2"/>
        <v>45347.4</v>
      </c>
      <c r="G115" s="11">
        <f t="shared" si="3"/>
        <v>54416.88</v>
      </c>
      <c r="H115" s="20" t="s">
        <v>165</v>
      </c>
      <c r="I115" s="27"/>
      <c r="J115" s="23"/>
      <c r="K115" s="19"/>
    </row>
    <row r="116" spans="1:11" s="7" customFormat="1" ht="15.75" x14ac:dyDescent="0.25">
      <c r="A116" s="16">
        <v>114</v>
      </c>
      <c r="B116" s="4" t="s">
        <v>120</v>
      </c>
      <c r="C116" s="3" t="s">
        <v>8</v>
      </c>
      <c r="D116" s="5">
        <v>1</v>
      </c>
      <c r="E116" s="15">
        <f>'[1]ТЗ для Воронежа'!L116</f>
        <v>75999</v>
      </c>
      <c r="F116" s="11">
        <f t="shared" si="2"/>
        <v>75999</v>
      </c>
      <c r="G116" s="11">
        <f t="shared" si="3"/>
        <v>91198.8</v>
      </c>
      <c r="H116" s="20" t="s">
        <v>165</v>
      </c>
      <c r="I116" s="27"/>
      <c r="J116" s="24"/>
      <c r="K116" s="19"/>
    </row>
    <row r="117" spans="1:11" s="7" customFormat="1" ht="15.75" x14ac:dyDescent="0.25">
      <c r="A117" s="16">
        <v>115</v>
      </c>
      <c r="B117" s="4" t="s">
        <v>121</v>
      </c>
      <c r="C117" s="3" t="s">
        <v>8</v>
      </c>
      <c r="D117" s="5">
        <v>0.5</v>
      </c>
      <c r="E117" s="15">
        <f>'[1]ТЗ для Воронежа'!L117</f>
        <v>74634</v>
      </c>
      <c r="F117" s="11">
        <f t="shared" si="2"/>
        <v>37317</v>
      </c>
      <c r="G117" s="11">
        <f t="shared" si="3"/>
        <v>44780.4</v>
      </c>
      <c r="H117" s="20" t="s">
        <v>165</v>
      </c>
      <c r="I117" s="27"/>
      <c r="J117" s="24"/>
      <c r="K117" s="19"/>
    </row>
    <row r="118" spans="1:11" s="7" customFormat="1" ht="15.75" x14ac:dyDescent="0.25">
      <c r="A118" s="16">
        <v>116</v>
      </c>
      <c r="B118" s="4" t="s">
        <v>122</v>
      </c>
      <c r="C118" s="3" t="s">
        <v>8</v>
      </c>
      <c r="D118" s="5">
        <v>0.3</v>
      </c>
      <c r="E118" s="15">
        <f>'[1]ТЗ для Воронежа'!L118</f>
        <v>73479</v>
      </c>
      <c r="F118" s="11">
        <f t="shared" si="2"/>
        <v>22043.7</v>
      </c>
      <c r="G118" s="11">
        <f t="shared" si="3"/>
        <v>26452.44</v>
      </c>
      <c r="H118" s="20" t="s">
        <v>165</v>
      </c>
      <c r="I118" s="27"/>
      <c r="J118" s="24"/>
      <c r="K118" s="19"/>
    </row>
    <row r="119" spans="1:11" s="7" customFormat="1" ht="15.75" x14ac:dyDescent="0.25">
      <c r="A119" s="16">
        <v>117</v>
      </c>
      <c r="B119" s="4" t="s">
        <v>123</v>
      </c>
      <c r="C119" s="3" t="s">
        <v>8</v>
      </c>
      <c r="D119" s="5">
        <v>0.5</v>
      </c>
      <c r="E119" s="15">
        <f>'[1]ТЗ для Воронежа'!L119</f>
        <v>73479</v>
      </c>
      <c r="F119" s="11">
        <f t="shared" si="2"/>
        <v>36739.5</v>
      </c>
      <c r="G119" s="11">
        <f t="shared" si="3"/>
        <v>44087.4</v>
      </c>
      <c r="H119" s="20" t="s">
        <v>165</v>
      </c>
      <c r="I119" s="27"/>
      <c r="J119" s="24"/>
      <c r="K119" s="19"/>
    </row>
    <row r="120" spans="1:11" s="7" customFormat="1" ht="15.75" x14ac:dyDescent="0.25">
      <c r="A120" s="16">
        <v>118</v>
      </c>
      <c r="B120" s="4" t="s">
        <v>124</v>
      </c>
      <c r="C120" s="3" t="s">
        <v>8</v>
      </c>
      <c r="D120" s="5">
        <v>2.5</v>
      </c>
      <c r="E120" s="15">
        <f>'[1]ТЗ для Воронежа'!L120</f>
        <v>73857</v>
      </c>
      <c r="F120" s="11">
        <f t="shared" si="2"/>
        <v>184642.5</v>
      </c>
      <c r="G120" s="11">
        <f t="shared" si="3"/>
        <v>221571</v>
      </c>
      <c r="H120" s="20" t="s">
        <v>165</v>
      </c>
      <c r="I120" s="27"/>
      <c r="J120" s="24"/>
      <c r="K120" s="19"/>
    </row>
    <row r="121" spans="1:11" s="7" customFormat="1" ht="15.75" x14ac:dyDescent="0.25">
      <c r="A121" s="16">
        <v>119</v>
      </c>
      <c r="B121" s="4" t="s">
        <v>125</v>
      </c>
      <c r="C121" s="3" t="s">
        <v>8</v>
      </c>
      <c r="D121" s="5">
        <v>5</v>
      </c>
      <c r="E121" s="15">
        <f>'[1]ТЗ для Воронежа'!L121</f>
        <v>104107.5</v>
      </c>
      <c r="F121" s="11">
        <f t="shared" si="2"/>
        <v>520537.5</v>
      </c>
      <c r="G121" s="11">
        <f t="shared" si="3"/>
        <v>624645</v>
      </c>
      <c r="H121" s="20" t="s">
        <v>165</v>
      </c>
      <c r="I121" s="27"/>
      <c r="J121" s="24"/>
      <c r="K121" s="19"/>
    </row>
    <row r="122" spans="1:11" s="7" customFormat="1" ht="15.75" x14ac:dyDescent="0.25">
      <c r="A122" s="16">
        <v>120</v>
      </c>
      <c r="B122" s="4" t="s">
        <v>126</v>
      </c>
      <c r="C122" s="3" t="s">
        <v>8</v>
      </c>
      <c r="D122" s="5">
        <v>2</v>
      </c>
      <c r="E122" s="15">
        <f>'[1]ТЗ для Воронежа'!L122</f>
        <v>104107.5</v>
      </c>
      <c r="F122" s="11">
        <f t="shared" si="2"/>
        <v>208215</v>
      </c>
      <c r="G122" s="11">
        <f t="shared" si="3"/>
        <v>249858</v>
      </c>
      <c r="H122" s="20" t="s">
        <v>165</v>
      </c>
      <c r="I122" s="27"/>
      <c r="J122" s="24"/>
      <c r="K122" s="19"/>
    </row>
    <row r="123" spans="1:11" s="7" customFormat="1" ht="15.75" x14ac:dyDescent="0.25">
      <c r="A123" s="16">
        <v>121</v>
      </c>
      <c r="B123" s="4" t="s">
        <v>127</v>
      </c>
      <c r="C123" s="3" t="s">
        <v>8</v>
      </c>
      <c r="D123" s="5">
        <v>6</v>
      </c>
      <c r="E123" s="15">
        <f>'[1]ТЗ для Воронежа'!L123</f>
        <v>104107.5</v>
      </c>
      <c r="F123" s="11">
        <f t="shared" si="2"/>
        <v>624645</v>
      </c>
      <c r="G123" s="11">
        <f t="shared" si="3"/>
        <v>749574</v>
      </c>
      <c r="H123" s="20" t="s">
        <v>165</v>
      </c>
      <c r="I123" s="27"/>
      <c r="J123" s="24"/>
      <c r="K123" s="19"/>
    </row>
    <row r="124" spans="1:11" s="7" customFormat="1" ht="15.75" x14ac:dyDescent="0.25">
      <c r="A124" s="16">
        <v>122</v>
      </c>
      <c r="B124" s="4" t="s">
        <v>128</v>
      </c>
      <c r="C124" s="3" t="s">
        <v>8</v>
      </c>
      <c r="D124" s="5">
        <v>4.5</v>
      </c>
      <c r="E124" s="15">
        <f>'[1]ТЗ для Воронежа'!L124</f>
        <v>104107.5</v>
      </c>
      <c r="F124" s="11">
        <f t="shared" si="2"/>
        <v>468483.75</v>
      </c>
      <c r="G124" s="11">
        <f t="shared" si="3"/>
        <v>562180.5</v>
      </c>
      <c r="H124" s="20" t="s">
        <v>165</v>
      </c>
      <c r="I124" s="27"/>
      <c r="J124" s="24"/>
      <c r="K124" s="19"/>
    </row>
    <row r="125" spans="1:11" s="7" customFormat="1" ht="15.75" x14ac:dyDescent="0.25">
      <c r="A125" s="16">
        <v>123</v>
      </c>
      <c r="B125" s="4" t="s">
        <v>129</v>
      </c>
      <c r="C125" s="3" t="s">
        <v>8</v>
      </c>
      <c r="D125" s="5">
        <v>1.5</v>
      </c>
      <c r="E125" s="15">
        <f>'[1]ТЗ для Воронежа'!L125</f>
        <v>96106.5</v>
      </c>
      <c r="F125" s="11">
        <f t="shared" si="2"/>
        <v>144159.75</v>
      </c>
      <c r="G125" s="11">
        <f t="shared" si="3"/>
        <v>172991.69999999998</v>
      </c>
      <c r="H125" s="20" t="s">
        <v>165</v>
      </c>
      <c r="I125" s="27"/>
      <c r="J125" s="24"/>
      <c r="K125" s="19"/>
    </row>
    <row r="126" spans="1:11" s="7" customFormat="1" ht="15.75" x14ac:dyDescent="0.25">
      <c r="A126" s="16">
        <v>124</v>
      </c>
      <c r="B126" s="4" t="s">
        <v>130</v>
      </c>
      <c r="C126" s="3" t="s">
        <v>8</v>
      </c>
      <c r="D126" s="5">
        <v>1</v>
      </c>
      <c r="E126" s="15">
        <f>'[1]ТЗ для Воронежа'!L126</f>
        <v>95140.5</v>
      </c>
      <c r="F126" s="11">
        <f t="shared" si="2"/>
        <v>95140.5</v>
      </c>
      <c r="G126" s="11">
        <f t="shared" si="3"/>
        <v>114168.59999999999</v>
      </c>
      <c r="H126" s="20" t="s">
        <v>165</v>
      </c>
      <c r="I126" s="27"/>
      <c r="J126" s="24"/>
      <c r="K126" s="19"/>
    </row>
    <row r="127" spans="1:11" s="7" customFormat="1" ht="15.75" x14ac:dyDescent="0.25">
      <c r="A127" s="16">
        <v>125</v>
      </c>
      <c r="B127" s="4" t="s">
        <v>131</v>
      </c>
      <c r="C127" s="3" t="s">
        <v>8</v>
      </c>
      <c r="D127" s="5">
        <v>1</v>
      </c>
      <c r="E127" s="6">
        <f>'[1]ТЗ для Воронежа'!L127</f>
        <v>78183</v>
      </c>
      <c r="F127" s="11">
        <f t="shared" si="2"/>
        <v>78183</v>
      </c>
      <c r="G127" s="11">
        <f t="shared" si="3"/>
        <v>93819.599999999991</v>
      </c>
      <c r="H127" s="20" t="s">
        <v>165</v>
      </c>
      <c r="I127" s="27"/>
      <c r="J127" s="23"/>
      <c r="K127" s="19"/>
    </row>
    <row r="128" spans="1:11" s="7" customFormat="1" ht="15.75" x14ac:dyDescent="0.25">
      <c r="A128" s="16">
        <v>126</v>
      </c>
      <c r="B128" s="4" t="s">
        <v>132</v>
      </c>
      <c r="C128" s="3" t="s">
        <v>8</v>
      </c>
      <c r="D128" s="5">
        <v>1</v>
      </c>
      <c r="E128" s="6">
        <f>'[1]ТЗ для Воронежа'!L128</f>
        <v>73479</v>
      </c>
      <c r="F128" s="11">
        <f t="shared" si="2"/>
        <v>73479</v>
      </c>
      <c r="G128" s="11">
        <f t="shared" si="3"/>
        <v>88174.8</v>
      </c>
      <c r="H128" s="20" t="s">
        <v>165</v>
      </c>
      <c r="I128" s="27"/>
      <c r="J128" s="23"/>
      <c r="K128" s="19"/>
    </row>
    <row r="129" spans="1:11" s="7" customFormat="1" ht="15.75" x14ac:dyDescent="0.25">
      <c r="A129" s="16">
        <v>127</v>
      </c>
      <c r="B129" s="4" t="s">
        <v>133</v>
      </c>
      <c r="C129" s="3" t="s">
        <v>8</v>
      </c>
      <c r="D129" s="5">
        <v>0.4</v>
      </c>
      <c r="E129" s="6">
        <f>'[1]ТЗ для Воронежа'!L129</f>
        <v>77101.5</v>
      </c>
      <c r="F129" s="11">
        <f t="shared" si="2"/>
        <v>30840.600000000002</v>
      </c>
      <c r="G129" s="11">
        <f t="shared" si="3"/>
        <v>37008.720000000001</v>
      </c>
      <c r="H129" s="20" t="s">
        <v>165</v>
      </c>
      <c r="I129" s="27"/>
      <c r="J129" s="23"/>
      <c r="K129" s="19"/>
    </row>
    <row r="130" spans="1:11" s="7" customFormat="1" ht="15.75" x14ac:dyDescent="0.25">
      <c r="A130" s="16">
        <v>128</v>
      </c>
      <c r="B130" s="4" t="s">
        <v>134</v>
      </c>
      <c r="C130" s="3" t="s">
        <v>8</v>
      </c>
      <c r="D130" s="5">
        <v>0.5</v>
      </c>
      <c r="E130" s="6">
        <f>'[1]ТЗ для Воронежа'!L130</f>
        <v>77101.5</v>
      </c>
      <c r="F130" s="11">
        <f t="shared" si="2"/>
        <v>38550.75</v>
      </c>
      <c r="G130" s="11">
        <f t="shared" si="3"/>
        <v>46260.9</v>
      </c>
      <c r="H130" s="20" t="s">
        <v>165</v>
      </c>
      <c r="I130" s="27"/>
      <c r="J130" s="23"/>
      <c r="K130" s="19"/>
    </row>
    <row r="131" spans="1:11" s="7" customFormat="1" ht="13.5" customHeight="1" x14ac:dyDescent="0.25">
      <c r="A131" s="16">
        <v>129</v>
      </c>
      <c r="B131" s="4" t="s">
        <v>135</v>
      </c>
      <c r="C131" s="3" t="s">
        <v>8</v>
      </c>
      <c r="D131" s="5">
        <v>0.6</v>
      </c>
      <c r="E131" s="6">
        <f>'[1]ТЗ для Воронежа'!L131</f>
        <v>77101.5</v>
      </c>
      <c r="F131" s="11">
        <f t="shared" si="2"/>
        <v>46260.9</v>
      </c>
      <c r="G131" s="11">
        <f t="shared" si="3"/>
        <v>55513.08</v>
      </c>
      <c r="H131" s="20" t="s">
        <v>165</v>
      </c>
      <c r="I131" s="27"/>
      <c r="J131" s="23"/>
      <c r="K131" s="19"/>
    </row>
    <row r="132" spans="1:11" s="7" customFormat="1" ht="15.75" x14ac:dyDescent="0.25">
      <c r="A132" s="16">
        <v>130</v>
      </c>
      <c r="B132" s="12" t="s">
        <v>136</v>
      </c>
      <c r="C132" s="13" t="s">
        <v>8</v>
      </c>
      <c r="D132" s="14">
        <v>0.1</v>
      </c>
      <c r="E132" s="15">
        <f>'[1]ТЗ для Воронежа'!L132</f>
        <v>97335</v>
      </c>
      <c r="F132" s="11">
        <f t="shared" ref="F132:F156" si="4">E132*D132</f>
        <v>9733.5</v>
      </c>
      <c r="G132" s="11">
        <f t="shared" ref="G132:G156" si="5">F132*1.2</f>
        <v>11680.199999999999</v>
      </c>
      <c r="H132" s="20" t="s">
        <v>165</v>
      </c>
      <c r="I132" s="27"/>
      <c r="J132" s="24"/>
      <c r="K132" s="19"/>
    </row>
    <row r="133" spans="1:11" s="7" customFormat="1" ht="15.75" x14ac:dyDescent="0.25">
      <c r="A133" s="16">
        <v>131</v>
      </c>
      <c r="B133" s="4" t="s">
        <v>137</v>
      </c>
      <c r="C133" s="3" t="s">
        <v>8</v>
      </c>
      <c r="D133" s="5">
        <v>0.2</v>
      </c>
      <c r="E133" s="6">
        <f>'[1]ТЗ для Воронежа'!L133</f>
        <v>90279</v>
      </c>
      <c r="F133" s="11">
        <f t="shared" si="4"/>
        <v>18055.8</v>
      </c>
      <c r="G133" s="11">
        <f t="shared" si="5"/>
        <v>21666.959999999999</v>
      </c>
      <c r="H133" s="20" t="s">
        <v>165</v>
      </c>
      <c r="I133" s="27"/>
      <c r="J133" s="23"/>
      <c r="K133" s="19"/>
    </row>
    <row r="134" spans="1:11" s="7" customFormat="1" ht="15.75" x14ac:dyDescent="0.25">
      <c r="A134" s="16">
        <v>132</v>
      </c>
      <c r="B134" s="4" t="s">
        <v>138</v>
      </c>
      <c r="C134" s="3" t="s">
        <v>8</v>
      </c>
      <c r="D134" s="5">
        <v>1.5</v>
      </c>
      <c r="E134" s="15">
        <f>'[1]ТЗ для Воронежа'!L134</f>
        <v>80986.5</v>
      </c>
      <c r="F134" s="11">
        <f t="shared" si="4"/>
        <v>121479.75</v>
      </c>
      <c r="G134" s="11">
        <f t="shared" si="5"/>
        <v>145775.69999999998</v>
      </c>
      <c r="H134" s="20" t="s">
        <v>165</v>
      </c>
      <c r="I134" s="27"/>
      <c r="J134" s="24"/>
      <c r="K134" s="19"/>
    </row>
    <row r="135" spans="1:11" s="7" customFormat="1" ht="15.75" x14ac:dyDescent="0.25">
      <c r="A135" s="16">
        <v>133</v>
      </c>
      <c r="B135" s="4" t="s">
        <v>139</v>
      </c>
      <c r="C135" s="3" t="s">
        <v>8</v>
      </c>
      <c r="D135" s="5">
        <v>1</v>
      </c>
      <c r="E135" s="15">
        <f>'[1]ТЗ для Воронежа'!L135</f>
        <v>79369.5</v>
      </c>
      <c r="F135" s="11">
        <f t="shared" si="4"/>
        <v>79369.5</v>
      </c>
      <c r="G135" s="11">
        <f t="shared" si="5"/>
        <v>95243.4</v>
      </c>
      <c r="H135" s="20" t="s">
        <v>165</v>
      </c>
      <c r="I135" s="19"/>
      <c r="J135" s="24"/>
      <c r="K135" s="19"/>
    </row>
    <row r="136" spans="1:11" s="7" customFormat="1" ht="15.75" x14ac:dyDescent="0.25">
      <c r="A136" s="16">
        <v>134</v>
      </c>
      <c r="B136" s="4" t="s">
        <v>140</v>
      </c>
      <c r="C136" s="3" t="s">
        <v>8</v>
      </c>
      <c r="D136" s="5">
        <v>0.5</v>
      </c>
      <c r="E136" s="6">
        <f>'[1]ТЗ для Воронежа'!L136</f>
        <v>86394</v>
      </c>
      <c r="F136" s="11">
        <f t="shared" si="4"/>
        <v>43197</v>
      </c>
      <c r="G136" s="11">
        <f t="shared" si="5"/>
        <v>51836.4</v>
      </c>
      <c r="H136" s="20" t="s">
        <v>165</v>
      </c>
      <c r="I136" s="19"/>
      <c r="J136" s="23"/>
      <c r="K136" s="19"/>
    </row>
    <row r="137" spans="1:11" s="7" customFormat="1" ht="15.75" x14ac:dyDescent="0.25">
      <c r="A137" s="16">
        <v>135</v>
      </c>
      <c r="B137" s="4" t="s">
        <v>141</v>
      </c>
      <c r="C137" s="3" t="s">
        <v>8</v>
      </c>
      <c r="D137" s="5">
        <v>0.5</v>
      </c>
      <c r="E137" s="15">
        <f>'[1]ТЗ для Воронежа'!L137</f>
        <v>86394</v>
      </c>
      <c r="F137" s="11">
        <f t="shared" si="4"/>
        <v>43197</v>
      </c>
      <c r="G137" s="11">
        <f t="shared" si="5"/>
        <v>51836.4</v>
      </c>
      <c r="H137" s="20" t="s">
        <v>165</v>
      </c>
      <c r="I137" s="19"/>
      <c r="J137" s="24"/>
      <c r="K137" s="19"/>
    </row>
    <row r="138" spans="1:11" s="7" customFormat="1" ht="15.75" x14ac:dyDescent="0.25">
      <c r="A138" s="16">
        <v>136</v>
      </c>
      <c r="B138" s="4" t="s">
        <v>142</v>
      </c>
      <c r="C138" s="3" t="s">
        <v>8</v>
      </c>
      <c r="D138" s="5">
        <v>0.5</v>
      </c>
      <c r="E138" s="6">
        <f>'[1]ТЗ для Воронежа'!L138</f>
        <v>87549</v>
      </c>
      <c r="F138" s="11">
        <f t="shared" si="4"/>
        <v>43774.5</v>
      </c>
      <c r="G138" s="11">
        <f t="shared" si="5"/>
        <v>52529.4</v>
      </c>
      <c r="H138" s="20" t="s">
        <v>165</v>
      </c>
      <c r="I138" s="19"/>
      <c r="J138" s="23"/>
      <c r="K138" s="19"/>
    </row>
    <row r="139" spans="1:11" s="7" customFormat="1" ht="15.75" x14ac:dyDescent="0.25">
      <c r="A139" s="16">
        <v>137</v>
      </c>
      <c r="B139" s="4" t="s">
        <v>143</v>
      </c>
      <c r="C139" s="3" t="s">
        <v>8</v>
      </c>
      <c r="D139" s="5">
        <v>0.5</v>
      </c>
      <c r="E139" s="6">
        <f>'[1]ТЗ для Воронежа'!L139</f>
        <v>91801.5</v>
      </c>
      <c r="F139" s="11">
        <f t="shared" si="4"/>
        <v>45900.75</v>
      </c>
      <c r="G139" s="11">
        <f t="shared" si="5"/>
        <v>55080.9</v>
      </c>
      <c r="H139" s="20" t="s">
        <v>165</v>
      </c>
      <c r="I139" s="19"/>
      <c r="J139" s="23"/>
      <c r="K139" s="19"/>
    </row>
    <row r="140" spans="1:11" s="7" customFormat="1" ht="15.75" x14ac:dyDescent="0.25">
      <c r="A140" s="16">
        <v>138</v>
      </c>
      <c r="B140" s="4" t="s">
        <v>144</v>
      </c>
      <c r="C140" s="3" t="s">
        <v>8</v>
      </c>
      <c r="D140" s="5">
        <v>0.8</v>
      </c>
      <c r="E140" s="6">
        <f>'[1]ТЗ для Воронежа'!L140</f>
        <v>87475.5</v>
      </c>
      <c r="F140" s="11">
        <f t="shared" si="4"/>
        <v>69980.400000000009</v>
      </c>
      <c r="G140" s="11">
        <f t="shared" si="5"/>
        <v>83976.48000000001</v>
      </c>
      <c r="H140" s="20" t="s">
        <v>165</v>
      </c>
      <c r="I140" s="19"/>
      <c r="J140" s="23"/>
      <c r="K140" s="19"/>
    </row>
    <row r="141" spans="1:11" s="7" customFormat="1" ht="15.75" x14ac:dyDescent="0.25">
      <c r="A141" s="16">
        <v>139</v>
      </c>
      <c r="B141" s="4" t="s">
        <v>145</v>
      </c>
      <c r="C141" s="3" t="s">
        <v>8</v>
      </c>
      <c r="D141" s="5">
        <v>2</v>
      </c>
      <c r="E141" s="6">
        <f>'[1]ТЗ для Воронежа'!L141</f>
        <v>87475.5</v>
      </c>
      <c r="F141" s="11">
        <f t="shared" si="4"/>
        <v>174951</v>
      </c>
      <c r="G141" s="11">
        <f t="shared" si="5"/>
        <v>209941.19999999998</v>
      </c>
      <c r="H141" s="20" t="s">
        <v>165</v>
      </c>
      <c r="I141" s="19"/>
      <c r="J141" s="23"/>
      <c r="K141" s="19"/>
    </row>
    <row r="142" spans="1:11" s="7" customFormat="1" ht="15.75" x14ac:dyDescent="0.25">
      <c r="A142" s="16">
        <v>140</v>
      </c>
      <c r="B142" s="4" t="s">
        <v>146</v>
      </c>
      <c r="C142" s="3" t="s">
        <v>8</v>
      </c>
      <c r="D142" s="5">
        <v>0.2</v>
      </c>
      <c r="E142" s="6">
        <f>'[1]ТЗ для Воронежа'!L142</f>
        <v>87475.5</v>
      </c>
      <c r="F142" s="11">
        <f t="shared" si="4"/>
        <v>17495.100000000002</v>
      </c>
      <c r="G142" s="11">
        <f t="shared" si="5"/>
        <v>20994.120000000003</v>
      </c>
      <c r="H142" s="20" t="s">
        <v>165</v>
      </c>
      <c r="I142" s="19"/>
      <c r="J142" s="23"/>
      <c r="K142" s="19"/>
    </row>
    <row r="143" spans="1:11" s="7" customFormat="1" ht="15.75" x14ac:dyDescent="0.25">
      <c r="A143" s="16">
        <v>141</v>
      </c>
      <c r="B143" s="4" t="s">
        <v>147</v>
      </c>
      <c r="C143" s="3" t="s">
        <v>8</v>
      </c>
      <c r="D143" s="5">
        <v>0.3</v>
      </c>
      <c r="E143" s="6">
        <f>'[1]ТЗ для Воронежа'!L143</f>
        <v>87475.5</v>
      </c>
      <c r="F143" s="11">
        <f t="shared" si="4"/>
        <v>26242.649999999998</v>
      </c>
      <c r="G143" s="11">
        <f t="shared" si="5"/>
        <v>31491.179999999997</v>
      </c>
      <c r="H143" s="20" t="s">
        <v>165</v>
      </c>
      <c r="I143" s="19"/>
      <c r="J143" s="23"/>
      <c r="K143" s="19"/>
    </row>
    <row r="144" spans="1:11" s="7" customFormat="1" ht="15.75" x14ac:dyDescent="0.25">
      <c r="A144" s="16">
        <v>142</v>
      </c>
      <c r="B144" s="4" t="s">
        <v>148</v>
      </c>
      <c r="C144" s="3" t="s">
        <v>8</v>
      </c>
      <c r="D144" s="5">
        <v>0.3</v>
      </c>
      <c r="E144" s="6">
        <f>'[1]ТЗ для Воронежа'!L144</f>
        <v>87475.5</v>
      </c>
      <c r="F144" s="11">
        <f t="shared" si="4"/>
        <v>26242.649999999998</v>
      </c>
      <c r="G144" s="11">
        <f t="shared" si="5"/>
        <v>31491.179999999997</v>
      </c>
      <c r="H144" s="20" t="s">
        <v>165</v>
      </c>
      <c r="I144" s="19"/>
      <c r="J144" s="23"/>
      <c r="K144" s="19"/>
    </row>
    <row r="145" spans="1:11" s="7" customFormat="1" ht="15.75" x14ac:dyDescent="0.25">
      <c r="A145" s="16">
        <v>143</v>
      </c>
      <c r="B145" s="4" t="s">
        <v>149</v>
      </c>
      <c r="C145" s="3" t="s">
        <v>8</v>
      </c>
      <c r="D145" s="5">
        <v>1</v>
      </c>
      <c r="E145" s="6">
        <f>'[1]ТЗ для Воронежа'!L145</f>
        <v>87475.5</v>
      </c>
      <c r="F145" s="11">
        <f t="shared" si="4"/>
        <v>87475.5</v>
      </c>
      <c r="G145" s="11">
        <f t="shared" si="5"/>
        <v>104970.59999999999</v>
      </c>
      <c r="H145" s="20" t="s">
        <v>165</v>
      </c>
      <c r="I145" s="19"/>
      <c r="J145" s="23"/>
      <c r="K145" s="19"/>
    </row>
    <row r="146" spans="1:11" s="7" customFormat="1" ht="15.75" x14ac:dyDescent="0.25">
      <c r="A146" s="16">
        <v>144</v>
      </c>
      <c r="B146" s="4" t="s">
        <v>150</v>
      </c>
      <c r="C146" s="3" t="s">
        <v>8</v>
      </c>
      <c r="D146" s="5">
        <v>1.5</v>
      </c>
      <c r="E146" s="6">
        <f>'[1]ТЗ для Воронежа'!L146</f>
        <v>87475.5</v>
      </c>
      <c r="F146" s="11">
        <f t="shared" si="4"/>
        <v>131213.25</v>
      </c>
      <c r="G146" s="11">
        <f t="shared" si="5"/>
        <v>157455.9</v>
      </c>
      <c r="H146" s="20" t="s">
        <v>165</v>
      </c>
      <c r="I146" s="19"/>
      <c r="J146" s="23"/>
      <c r="K146" s="19"/>
    </row>
    <row r="147" spans="1:11" s="7" customFormat="1" ht="15.75" x14ac:dyDescent="0.25">
      <c r="A147" s="16">
        <v>145</v>
      </c>
      <c r="B147" s="4" t="s">
        <v>151</v>
      </c>
      <c r="C147" s="3" t="s">
        <v>8</v>
      </c>
      <c r="D147" s="5">
        <v>1</v>
      </c>
      <c r="E147" s="6">
        <f>'[1]ТЗ для Воронежа'!L147</f>
        <v>87475.5</v>
      </c>
      <c r="F147" s="11">
        <f t="shared" si="4"/>
        <v>87475.5</v>
      </c>
      <c r="G147" s="11">
        <f t="shared" si="5"/>
        <v>104970.59999999999</v>
      </c>
      <c r="H147" s="20" t="s">
        <v>165</v>
      </c>
      <c r="I147" s="19"/>
      <c r="J147" s="23"/>
      <c r="K147" s="19"/>
    </row>
    <row r="148" spans="1:11" s="7" customFormat="1" ht="15.75" x14ac:dyDescent="0.25">
      <c r="A148" s="16">
        <v>146</v>
      </c>
      <c r="B148" s="4" t="s">
        <v>152</v>
      </c>
      <c r="C148" s="3" t="s">
        <v>8</v>
      </c>
      <c r="D148" s="5">
        <v>2</v>
      </c>
      <c r="E148" s="6">
        <f>'[1]ТЗ для Воронежа'!L148</f>
        <v>93954</v>
      </c>
      <c r="F148" s="11">
        <f t="shared" si="4"/>
        <v>187908</v>
      </c>
      <c r="G148" s="11">
        <f t="shared" si="5"/>
        <v>225489.6</v>
      </c>
      <c r="H148" s="20" t="s">
        <v>165</v>
      </c>
      <c r="I148" s="19"/>
      <c r="J148" s="23"/>
      <c r="K148" s="19"/>
    </row>
    <row r="149" spans="1:11" s="7" customFormat="1" ht="15.75" x14ac:dyDescent="0.25">
      <c r="A149" s="16">
        <v>147</v>
      </c>
      <c r="B149" s="4" t="s">
        <v>153</v>
      </c>
      <c r="C149" s="3" t="s">
        <v>8</v>
      </c>
      <c r="D149" s="5">
        <v>1</v>
      </c>
      <c r="E149" s="6">
        <f>'[1]ТЗ для Воронежа'!L149</f>
        <v>93954</v>
      </c>
      <c r="F149" s="11">
        <f t="shared" si="4"/>
        <v>93954</v>
      </c>
      <c r="G149" s="11">
        <f t="shared" si="5"/>
        <v>112744.8</v>
      </c>
      <c r="H149" s="20" t="s">
        <v>165</v>
      </c>
      <c r="I149" s="19"/>
      <c r="J149" s="23"/>
      <c r="K149" s="19"/>
    </row>
    <row r="150" spans="1:11" s="7" customFormat="1" ht="15.75" x14ac:dyDescent="0.25">
      <c r="A150" s="16">
        <v>148</v>
      </c>
      <c r="B150" s="4" t="s">
        <v>154</v>
      </c>
      <c r="C150" s="3" t="s">
        <v>8</v>
      </c>
      <c r="D150" s="5">
        <v>0.1</v>
      </c>
      <c r="E150" s="6">
        <f>'[1]ТЗ для Воронежа'!L150</f>
        <v>88546.5</v>
      </c>
      <c r="F150" s="11">
        <f t="shared" si="4"/>
        <v>8854.65</v>
      </c>
      <c r="G150" s="11">
        <f t="shared" si="5"/>
        <v>10625.58</v>
      </c>
      <c r="H150" s="20" t="s">
        <v>165</v>
      </c>
      <c r="I150" s="19"/>
      <c r="J150" s="23"/>
      <c r="K150" s="19"/>
    </row>
    <row r="151" spans="1:11" s="7" customFormat="1" ht="15.75" x14ac:dyDescent="0.25">
      <c r="A151" s="16">
        <v>149</v>
      </c>
      <c r="B151" s="4" t="s">
        <v>155</v>
      </c>
      <c r="C151" s="3" t="s">
        <v>8</v>
      </c>
      <c r="D151" s="5">
        <v>0.1</v>
      </c>
      <c r="E151" s="6">
        <f>'[1]ТЗ для Воронежа'!L151</f>
        <v>88546.5</v>
      </c>
      <c r="F151" s="11">
        <f t="shared" si="4"/>
        <v>8854.65</v>
      </c>
      <c r="G151" s="11">
        <f t="shared" si="5"/>
        <v>10625.58</v>
      </c>
      <c r="H151" s="20" t="s">
        <v>165</v>
      </c>
      <c r="I151" s="19"/>
      <c r="J151" s="23"/>
      <c r="K151" s="19"/>
    </row>
    <row r="152" spans="1:11" s="7" customFormat="1" ht="15.75" x14ac:dyDescent="0.25">
      <c r="A152" s="16">
        <v>150</v>
      </c>
      <c r="B152" s="4" t="s">
        <v>156</v>
      </c>
      <c r="C152" s="3" t="s">
        <v>8</v>
      </c>
      <c r="D152" s="5">
        <v>0.5</v>
      </c>
      <c r="E152" s="6">
        <f>'[1]ТЗ для Воронежа'!L152</f>
        <v>88546.5</v>
      </c>
      <c r="F152" s="11">
        <f t="shared" si="4"/>
        <v>44273.25</v>
      </c>
      <c r="G152" s="11">
        <f t="shared" si="5"/>
        <v>53127.9</v>
      </c>
      <c r="H152" s="20" t="s">
        <v>165</v>
      </c>
      <c r="I152" s="19"/>
      <c r="J152" s="23"/>
      <c r="K152" s="19"/>
    </row>
    <row r="153" spans="1:11" s="7" customFormat="1" ht="15.75" x14ac:dyDescent="0.25">
      <c r="A153" s="16">
        <v>151</v>
      </c>
      <c r="B153" s="4" t="s">
        <v>157</v>
      </c>
      <c r="C153" s="3" t="s">
        <v>8</v>
      </c>
      <c r="D153" s="5">
        <v>0.3</v>
      </c>
      <c r="E153" s="6">
        <f>'[1]ТЗ для Воронежа'!L153</f>
        <v>88546.5</v>
      </c>
      <c r="F153" s="11">
        <f t="shared" si="4"/>
        <v>26563.95</v>
      </c>
      <c r="G153" s="11">
        <f t="shared" si="5"/>
        <v>31876.739999999998</v>
      </c>
      <c r="H153" s="20" t="s">
        <v>165</v>
      </c>
      <c r="I153" s="19"/>
      <c r="J153" s="23"/>
      <c r="K153" s="19"/>
    </row>
    <row r="154" spans="1:11" s="7" customFormat="1" ht="15.75" x14ac:dyDescent="0.25">
      <c r="A154" s="16">
        <v>152</v>
      </c>
      <c r="B154" s="4" t="s">
        <v>158</v>
      </c>
      <c r="C154" s="3" t="s">
        <v>8</v>
      </c>
      <c r="D154" s="5">
        <v>0.3</v>
      </c>
      <c r="E154" s="6">
        <f>'[1]ТЗ для Воронежа'!L154</f>
        <v>88546.5</v>
      </c>
      <c r="F154" s="11">
        <f t="shared" si="4"/>
        <v>26563.95</v>
      </c>
      <c r="G154" s="11">
        <f t="shared" si="5"/>
        <v>31876.739999999998</v>
      </c>
      <c r="H154" s="20" t="s">
        <v>165</v>
      </c>
      <c r="I154" s="19"/>
      <c r="J154" s="23"/>
      <c r="K154" s="19"/>
    </row>
    <row r="155" spans="1:11" s="7" customFormat="1" ht="15.75" x14ac:dyDescent="0.25">
      <c r="A155" s="16">
        <v>153</v>
      </c>
      <c r="B155" s="4" t="s">
        <v>159</v>
      </c>
      <c r="C155" s="3" t="s">
        <v>8</v>
      </c>
      <c r="D155" s="5">
        <v>0.1</v>
      </c>
      <c r="E155" s="6">
        <f>'[1]ТЗ для Воронежа'!L155</f>
        <v>88546.5</v>
      </c>
      <c r="F155" s="11">
        <f t="shared" si="4"/>
        <v>8854.65</v>
      </c>
      <c r="G155" s="11">
        <f t="shared" si="5"/>
        <v>10625.58</v>
      </c>
      <c r="H155" s="20" t="s">
        <v>165</v>
      </c>
      <c r="I155" s="19"/>
      <c r="J155" s="23"/>
      <c r="K155" s="19"/>
    </row>
    <row r="156" spans="1:11" s="7" customFormat="1" ht="15.75" x14ac:dyDescent="0.25">
      <c r="A156" s="16">
        <v>154</v>
      </c>
      <c r="B156" s="4" t="s">
        <v>160</v>
      </c>
      <c r="C156" s="3" t="s">
        <v>8</v>
      </c>
      <c r="D156" s="5">
        <v>0.7</v>
      </c>
      <c r="E156" s="6">
        <f>'[1]ТЗ для Воронежа'!L156</f>
        <v>100464</v>
      </c>
      <c r="F156" s="11">
        <f t="shared" si="4"/>
        <v>70324.799999999988</v>
      </c>
      <c r="G156" s="11">
        <f t="shared" si="5"/>
        <v>84389.75999999998</v>
      </c>
      <c r="H156" s="20" t="s">
        <v>165</v>
      </c>
      <c r="I156" s="19"/>
      <c r="J156" s="23"/>
      <c r="K156" s="19"/>
    </row>
    <row r="157" spans="1:11" s="7" customFormat="1" ht="15.75" customHeight="1" x14ac:dyDescent="0.25">
      <c r="A157" s="3"/>
      <c r="B157" s="8" t="s">
        <v>161</v>
      </c>
      <c r="C157" s="3"/>
      <c r="D157" s="9">
        <f>SUM(D3:D156)</f>
        <v>458.40000000000026</v>
      </c>
      <c r="E157" s="10"/>
      <c r="F157" s="10">
        <f>SUM(F3:F156)</f>
        <v>40122613.649999984</v>
      </c>
      <c r="G157" s="10">
        <f>SUM(G3:G156)</f>
        <v>48147136.379999995</v>
      </c>
      <c r="H157" s="17"/>
      <c r="J157" s="19"/>
      <c r="K157" s="19"/>
    </row>
    <row r="160" spans="1:11" x14ac:dyDescent="0.25">
      <c r="B160" s="22" t="s">
        <v>164</v>
      </c>
      <c r="C160" s="2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 для Воронежа</vt:lpstr>
      <vt:lpstr>'ТЗ для Воронежа'!Область_печати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Марковец</dc:creator>
  <cp:lastModifiedBy>Иванова Наталья Леонидовна</cp:lastModifiedBy>
  <cp:lastPrinted>2023-11-01T06:36:02Z</cp:lastPrinted>
  <dcterms:created xsi:type="dcterms:W3CDTF">2023-03-31T11:02:38Z</dcterms:created>
  <dcterms:modified xsi:type="dcterms:W3CDTF">2023-11-09T12:31:28Z</dcterms:modified>
</cp:coreProperties>
</file>