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7E171C7-F46B-4230-BC6C-68679135C3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16" i="1" l="1"/>
  <c r="J16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7" i="1"/>
  <c r="J17" i="1" s="1"/>
  <c r="I5" i="1"/>
  <c r="J5" i="1" l="1"/>
  <c r="I18" i="1"/>
  <c r="J18" i="1" s="1"/>
</calcChain>
</file>

<file path=xl/sharedStrings.xml><?xml version="1.0" encoding="utf-8"?>
<sst xmlns="http://schemas.openxmlformats.org/spreadsheetml/2006/main" count="91" uniqueCount="44">
  <si>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</si>
  <si>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</si>
  <si>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</si>
  <si>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</si>
  <si>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</si>
  <si>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</si>
  <si>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</si>
  <si>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</si>
  <si>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</si>
  <si>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</si>
  <si>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</si>
  <si>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</si>
  <si>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</si>
  <si>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</si>
  <si>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</si>
  <si>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</si>
  <si>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</si>
  <si>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</si>
  <si>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 xml:space="preserve">Труба нержавеющая </t>
  </si>
  <si>
    <t>ГОСТ 9941-81</t>
  </si>
  <si>
    <t>48х4</t>
  </si>
  <si>
    <t>ГОСТ 9941-72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</si>
  <si>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</si>
  <si>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</si>
  <si>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</si>
  <si>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</si>
  <si>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</si>
  <si>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</si>
  <si>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</si>
  <si>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10х1250х2500</t>
  </si>
  <si>
    <t xml:space="preserve">Лист нержавеющий  (зеркальный) </t>
  </si>
  <si>
    <t>Срок поставки</t>
  </si>
  <si>
    <t xml:space="preserve">                                         </t>
  </si>
  <si>
    <t xml:space="preserve">                                     </t>
  </si>
  <si>
    <t>AISI 304</t>
  </si>
  <si>
    <t>14х2,5</t>
  </si>
  <si>
    <t>Лист нержавеющий декорированный (DECO 8) AISI 304</t>
  </si>
  <si>
    <t>шт.</t>
  </si>
  <si>
    <t>И.о.Заместителя директора</t>
  </si>
  <si>
    <t>А.В.Тулинов</t>
  </si>
  <si>
    <t xml:space="preserve">Кол-во </t>
  </si>
  <si>
    <t xml:space="preserve">с 19 октября-по 29 декабря 2023г. </t>
  </si>
  <si>
    <t>Приложение №6 к №ЗК/80-ВВРЗ/2023/ОМТО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</si>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</sst>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/>
    <xf numFmtId="0" fontId="5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G4" sqref="G4"/>
    </sheetView>
  </sheetViews>
  <sheetFormatPr defaultRowHeight="15" x14ac:dyDescent="0.25"/>
  <cols>
    <col min="1" max="1" width="6.5703125" customWidth="1"/>
    <col min="2" max="2" width="20.42578125" customWidth="1"/>
    <col min="3" max="3" width="16.5703125" customWidth="1"/>
    <col min="4" max="4" width="19.5703125" customWidth="1"/>
    <col min="5" max="5" width="12.85546875" customWidth="1"/>
    <col min="6" max="6" width="8.5703125" customWidth="1"/>
    <col min="7" max="7" width="10.7109375" style="10" customWidth="1"/>
    <col min="8" max="8" width="13" customWidth="1"/>
    <col min="9" max="9" width="15.140625" customWidth="1"/>
    <col min="10" max="10" width="14.42578125" customWidth="1"/>
    <col min="11" max="11" width="17.140625" customWidth="1"/>
    <col min="12" max="12" width="13.5703125" customWidth="1"/>
  </cols>
  <sheetData>
    <row r="1" spans="1:12" x14ac:dyDescent="0.25">
      <c r="A1" s="1"/>
    </row>
    <row r="2" spans="1:12" ht="15.75" x14ac:dyDescent="0.25">
      <c r="D2" s="7"/>
      <c r="E2" s="7"/>
      <c r="F2" s="7"/>
      <c r="G2" s="11" t="s">
        <v>32</v>
      </c>
      <c r="H2" s="15"/>
      <c r="I2" s="21" t="s">
        <v>42</v>
      </c>
      <c r="J2" s="21"/>
      <c r="K2" s="21"/>
      <c r="L2" s="7"/>
    </row>
    <row r="3" spans="1:12" ht="31.5" customHeight="1" x14ac:dyDescent="0.25">
      <c r="A3" s="2"/>
      <c r="D3" s="8"/>
      <c r="E3" s="8"/>
      <c r="F3" s="8"/>
      <c r="G3" s="22" t="s">
        <v>43</v>
      </c>
      <c r="H3" s="8"/>
      <c r="I3" s="8"/>
      <c r="J3" s="8"/>
      <c r="K3" s="12"/>
      <c r="L3" s="12"/>
    </row>
    <row r="4" spans="1:12" ht="78.7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18" t="s">
        <v>40</v>
      </c>
      <c r="H4" s="3" t="s">
        <v>6</v>
      </c>
      <c r="I4" s="3" t="s">
        <v>23</v>
      </c>
      <c r="J4" s="3" t="s">
        <v>24</v>
      </c>
      <c r="K4" s="3" t="s">
        <v>31</v>
      </c>
      <c r="L4" s="13"/>
    </row>
    <row r="5" spans="1:12" s="24" customFormat="1" ht="30" x14ac:dyDescent="0.25">
      <c r="A5" s="25">
        <v>1</v>
      </c>
      <c r="B5" s="26" t="s">
        <v>7</v>
      </c>
      <c r="C5" s="27" t="s">
        <v>8</v>
      </c>
      <c r="D5" s="26" t="s">
        <v>9</v>
      </c>
      <c r="E5" s="28">
        <v>25</v>
      </c>
      <c r="F5" s="27" t="s">
        <v>10</v>
      </c>
      <c r="G5" s="29">
        <v>50</v>
      </c>
      <c r="H5" s="30">
        <v>468.65</v>
      </c>
      <c r="I5" s="30">
        <f>G5*H5</f>
        <v>23432.5</v>
      </c>
      <c r="J5" s="30">
        <f>I5*1.2</f>
        <v>28119</v>
      </c>
      <c r="K5" s="30" t="s">
        <v>41</v>
      </c>
      <c r="L5" s="23"/>
    </row>
    <row r="6" spans="1:12" s="24" customFormat="1" ht="30" x14ac:dyDescent="0.25">
      <c r="A6" s="25">
        <v>2</v>
      </c>
      <c r="B6" s="26" t="s">
        <v>7</v>
      </c>
      <c r="C6" s="29" t="s">
        <v>8</v>
      </c>
      <c r="D6" s="26" t="s">
        <v>9</v>
      </c>
      <c r="E6" s="28">
        <v>6</v>
      </c>
      <c r="F6" s="27" t="s">
        <v>10</v>
      </c>
      <c r="G6" s="28">
        <v>10</v>
      </c>
      <c r="H6" s="30">
        <v>456.63</v>
      </c>
      <c r="I6" s="30">
        <f t="shared" ref="I6:I17" si="0">G6*H6</f>
        <v>4566.3</v>
      </c>
      <c r="J6" s="30">
        <f t="shared" ref="J6:J17" si="1">I6*1.2</f>
        <v>5479.56</v>
      </c>
      <c r="K6" s="30" t="s">
        <v>41</v>
      </c>
      <c r="L6" s="23"/>
    </row>
    <row r="7" spans="1:12" s="24" customFormat="1" ht="30" x14ac:dyDescent="0.25">
      <c r="A7" s="25">
        <v>3</v>
      </c>
      <c r="B7" s="26" t="s">
        <v>7</v>
      </c>
      <c r="C7" s="27" t="s">
        <v>8</v>
      </c>
      <c r="D7" s="26" t="s">
        <v>9</v>
      </c>
      <c r="E7" s="28">
        <v>12</v>
      </c>
      <c r="F7" s="27" t="s">
        <v>10</v>
      </c>
      <c r="G7" s="29">
        <v>20</v>
      </c>
      <c r="H7" s="30">
        <v>462.64</v>
      </c>
      <c r="I7" s="30">
        <f t="shared" si="0"/>
        <v>9252.7999999999993</v>
      </c>
      <c r="J7" s="30">
        <f t="shared" si="1"/>
        <v>11103.359999999999</v>
      </c>
      <c r="K7" s="30" t="s">
        <v>41</v>
      </c>
      <c r="L7" s="23"/>
    </row>
    <row r="8" spans="1:12" s="24" customFormat="1" ht="30" x14ac:dyDescent="0.25">
      <c r="A8" s="25">
        <v>4</v>
      </c>
      <c r="B8" s="26" t="s">
        <v>7</v>
      </c>
      <c r="C8" s="27" t="s">
        <v>8</v>
      </c>
      <c r="D8" s="26" t="s">
        <v>11</v>
      </c>
      <c r="E8" s="28">
        <v>14</v>
      </c>
      <c r="F8" s="27" t="s">
        <v>10</v>
      </c>
      <c r="G8" s="29">
        <v>20</v>
      </c>
      <c r="H8" s="30">
        <v>467.45</v>
      </c>
      <c r="I8" s="30">
        <f t="shared" si="0"/>
        <v>9349</v>
      </c>
      <c r="J8" s="30">
        <f t="shared" si="1"/>
        <v>11218.8</v>
      </c>
      <c r="K8" s="30" t="s">
        <v>41</v>
      </c>
      <c r="L8" s="23"/>
    </row>
    <row r="9" spans="1:12" s="24" customFormat="1" ht="30" x14ac:dyDescent="0.25">
      <c r="A9" s="25">
        <v>5</v>
      </c>
      <c r="B9" s="26" t="s">
        <v>7</v>
      </c>
      <c r="C9" s="27" t="s">
        <v>8</v>
      </c>
      <c r="D9" s="26" t="s">
        <v>11</v>
      </c>
      <c r="E9" s="28">
        <v>40</v>
      </c>
      <c r="F9" s="27" t="s">
        <v>10</v>
      </c>
      <c r="G9" s="29">
        <v>200</v>
      </c>
      <c r="H9" s="30">
        <v>467.25</v>
      </c>
      <c r="I9" s="30">
        <f t="shared" si="0"/>
        <v>93450</v>
      </c>
      <c r="J9" s="30">
        <f t="shared" si="1"/>
        <v>112140</v>
      </c>
      <c r="K9" s="30" t="s">
        <v>41</v>
      </c>
      <c r="L9" s="23"/>
    </row>
    <row r="10" spans="1:12" s="24" customFormat="1" ht="30.75" customHeight="1" x14ac:dyDescent="0.25">
      <c r="A10" s="25">
        <v>6</v>
      </c>
      <c r="B10" s="26" t="s">
        <v>18</v>
      </c>
      <c r="C10" s="29" t="s">
        <v>8</v>
      </c>
      <c r="D10" s="26" t="s">
        <v>19</v>
      </c>
      <c r="E10" s="28" t="s">
        <v>20</v>
      </c>
      <c r="F10" s="27" t="s">
        <v>10</v>
      </c>
      <c r="G10" s="29">
        <v>100</v>
      </c>
      <c r="H10" s="30">
        <v>650.88</v>
      </c>
      <c r="I10" s="30">
        <f t="shared" si="0"/>
        <v>65088</v>
      </c>
      <c r="J10" s="30">
        <f t="shared" si="1"/>
        <v>78105.599999999991</v>
      </c>
      <c r="K10" s="30" t="s">
        <v>41</v>
      </c>
      <c r="L10" s="23"/>
    </row>
    <row r="11" spans="1:12" s="24" customFormat="1" ht="29.25" customHeight="1" x14ac:dyDescent="0.25">
      <c r="A11" s="25">
        <v>7</v>
      </c>
      <c r="B11" s="26" t="s">
        <v>18</v>
      </c>
      <c r="C11" s="29" t="s">
        <v>8</v>
      </c>
      <c r="D11" s="26" t="s">
        <v>21</v>
      </c>
      <c r="E11" s="28" t="s">
        <v>35</v>
      </c>
      <c r="F11" s="27" t="s">
        <v>10</v>
      </c>
      <c r="G11" s="29">
        <v>30</v>
      </c>
      <c r="H11" s="30">
        <v>826.95</v>
      </c>
      <c r="I11" s="30">
        <f t="shared" si="0"/>
        <v>24808.5</v>
      </c>
      <c r="J11" s="30">
        <f t="shared" si="1"/>
        <v>29770.199999999997</v>
      </c>
      <c r="K11" s="30" t="s">
        <v>41</v>
      </c>
      <c r="L11" s="23"/>
    </row>
    <row r="12" spans="1:12" s="24" customFormat="1" ht="30" customHeight="1" x14ac:dyDescent="0.25">
      <c r="A12" s="25">
        <v>8</v>
      </c>
      <c r="B12" s="26" t="s">
        <v>12</v>
      </c>
      <c r="C12" s="29" t="s">
        <v>8</v>
      </c>
      <c r="D12" s="26" t="s">
        <v>13</v>
      </c>
      <c r="E12" s="28" t="s">
        <v>25</v>
      </c>
      <c r="F12" s="27" t="s">
        <v>10</v>
      </c>
      <c r="G12" s="29">
        <v>1200</v>
      </c>
      <c r="H12" s="30">
        <v>442.26</v>
      </c>
      <c r="I12" s="30">
        <f t="shared" si="0"/>
        <v>530712</v>
      </c>
      <c r="J12" s="30">
        <f t="shared" si="1"/>
        <v>636854.4</v>
      </c>
      <c r="K12" s="30" t="s">
        <v>41</v>
      </c>
      <c r="L12" s="23"/>
    </row>
    <row r="13" spans="1:12" s="24" customFormat="1" ht="33.75" customHeight="1" x14ac:dyDescent="0.25">
      <c r="A13" s="25">
        <v>9</v>
      </c>
      <c r="B13" s="26" t="s">
        <v>12</v>
      </c>
      <c r="C13" s="29" t="s">
        <v>8</v>
      </c>
      <c r="D13" s="26" t="s">
        <v>14</v>
      </c>
      <c r="E13" s="28" t="s">
        <v>26</v>
      </c>
      <c r="F13" s="27" t="s">
        <v>10</v>
      </c>
      <c r="G13" s="29">
        <v>1000</v>
      </c>
      <c r="H13" s="30">
        <v>442.26</v>
      </c>
      <c r="I13" s="30">
        <f t="shared" si="0"/>
        <v>442260</v>
      </c>
      <c r="J13" s="30">
        <f t="shared" si="1"/>
        <v>530712</v>
      </c>
      <c r="K13" s="30" t="s">
        <v>41</v>
      </c>
      <c r="L13" s="23"/>
    </row>
    <row r="14" spans="1:12" s="24" customFormat="1" ht="27" customHeight="1" x14ac:dyDescent="0.25">
      <c r="A14" s="25">
        <v>10</v>
      </c>
      <c r="B14" s="26" t="s">
        <v>12</v>
      </c>
      <c r="C14" s="29" t="s">
        <v>8</v>
      </c>
      <c r="D14" s="26" t="s">
        <v>15</v>
      </c>
      <c r="E14" s="28" t="s">
        <v>27</v>
      </c>
      <c r="F14" s="27" t="s">
        <v>10</v>
      </c>
      <c r="G14" s="29">
        <v>1000</v>
      </c>
      <c r="H14" s="30">
        <v>447.99</v>
      </c>
      <c r="I14" s="30">
        <f t="shared" si="0"/>
        <v>447990</v>
      </c>
      <c r="J14" s="30">
        <f t="shared" si="1"/>
        <v>537588</v>
      </c>
      <c r="K14" s="30" t="s">
        <v>41</v>
      </c>
      <c r="L14" s="23"/>
    </row>
    <row r="15" spans="1:12" s="24" customFormat="1" ht="28.5" customHeight="1" x14ac:dyDescent="0.25">
      <c r="A15" s="25">
        <v>11</v>
      </c>
      <c r="B15" s="26" t="s">
        <v>12</v>
      </c>
      <c r="C15" s="29" t="s">
        <v>8</v>
      </c>
      <c r="D15" s="26" t="s">
        <v>16</v>
      </c>
      <c r="E15" s="28" t="s">
        <v>29</v>
      </c>
      <c r="F15" s="27" t="s">
        <v>10</v>
      </c>
      <c r="G15" s="29">
        <v>300</v>
      </c>
      <c r="H15" s="30">
        <v>440.98</v>
      </c>
      <c r="I15" s="30">
        <f t="shared" si="0"/>
        <v>132294</v>
      </c>
      <c r="J15" s="30">
        <f t="shared" si="1"/>
        <v>158752.79999999999</v>
      </c>
      <c r="K15" s="30" t="s">
        <v>41</v>
      </c>
      <c r="L15" s="23"/>
    </row>
    <row r="16" spans="1:12" s="24" customFormat="1" ht="34.5" customHeight="1" x14ac:dyDescent="0.25">
      <c r="A16" s="25">
        <v>12</v>
      </c>
      <c r="B16" s="26" t="s">
        <v>30</v>
      </c>
      <c r="C16" s="29" t="s">
        <v>28</v>
      </c>
      <c r="D16" s="26" t="s">
        <v>17</v>
      </c>
      <c r="E16" s="28" t="s">
        <v>25</v>
      </c>
      <c r="F16" s="27" t="s">
        <v>10</v>
      </c>
      <c r="G16" s="29">
        <v>1200</v>
      </c>
      <c r="H16" s="30">
        <v>240</v>
      </c>
      <c r="I16" s="30">
        <f t="shared" ref="I16" si="2">G16*H16</f>
        <v>288000</v>
      </c>
      <c r="J16" s="30">
        <f t="shared" ref="J16" si="3">I16*1.2</f>
        <v>345600</v>
      </c>
      <c r="K16" s="30" t="s">
        <v>41</v>
      </c>
      <c r="L16" s="23"/>
    </row>
    <row r="17" spans="1:12" s="24" customFormat="1" ht="45.75" customHeight="1" x14ac:dyDescent="0.25">
      <c r="A17" s="25">
        <v>13</v>
      </c>
      <c r="B17" s="26" t="s">
        <v>36</v>
      </c>
      <c r="C17" s="29" t="s">
        <v>34</v>
      </c>
      <c r="D17" s="26" t="s">
        <v>17</v>
      </c>
      <c r="E17" s="28" t="s">
        <v>26</v>
      </c>
      <c r="F17" s="27" t="s">
        <v>37</v>
      </c>
      <c r="G17" s="29">
        <v>100</v>
      </c>
      <c r="H17" s="30">
        <v>26000</v>
      </c>
      <c r="I17" s="30">
        <f t="shared" si="0"/>
        <v>2600000</v>
      </c>
      <c r="J17" s="30">
        <f t="shared" si="1"/>
        <v>3120000</v>
      </c>
      <c r="K17" s="30" t="s">
        <v>41</v>
      </c>
      <c r="L17" s="23"/>
    </row>
    <row r="18" spans="1:12" ht="15.75" x14ac:dyDescent="0.25">
      <c r="A18" s="5"/>
      <c r="B18" s="3" t="s">
        <v>22</v>
      </c>
      <c r="C18" s="3"/>
      <c r="D18" s="3"/>
      <c r="E18" s="4"/>
      <c r="F18" s="6"/>
      <c r="G18" s="19">
        <f>SUM(G5:G17)</f>
        <v>5230</v>
      </c>
      <c r="H18" s="6"/>
      <c r="I18" s="20">
        <f>SUM(I5:I17)</f>
        <v>4671203.0999999996</v>
      </c>
      <c r="J18" s="20">
        <f t="shared" ref="J18" si="4">I18*1.2</f>
        <v>5605443.7199999997</v>
      </c>
      <c r="K18" s="9"/>
      <c r="L18" s="14"/>
    </row>
    <row r="20" spans="1:12" x14ac:dyDescent="0.25">
      <c r="C20" s="16" t="s">
        <v>38</v>
      </c>
      <c r="D20" s="16"/>
      <c r="E20" s="16"/>
      <c r="F20" s="16"/>
      <c r="G20" s="17" t="s">
        <v>39</v>
      </c>
    </row>
    <row r="21" spans="1:12" x14ac:dyDescent="0.25">
      <c r="B21" s="16" t="s">
        <v>33</v>
      </c>
      <c r="C21" s="16"/>
      <c r="D21" s="16"/>
      <c r="E21" s="16"/>
      <c r="F21" s="16"/>
      <c r="G21" s="17"/>
      <c r="H21" s="16"/>
    </row>
    <row r="22" spans="1:12" x14ac:dyDescent="0.25">
      <c r="B22" s="16"/>
      <c r="C22" s="16"/>
      <c r="D22" s="16"/>
      <c r="E22" s="16"/>
      <c r="F22" s="16"/>
      <c r="G22" s="17"/>
      <c r="H22" s="16"/>
    </row>
    <row r="23" spans="1:12" x14ac:dyDescent="0.25">
      <c r="B23" s="16"/>
      <c r="C23" s="16"/>
      <c r="D23" s="16"/>
      <c r="E23" s="16"/>
      <c r="F23" s="16"/>
      <c r="G23" s="17"/>
      <c r="H23" s="16"/>
    </row>
    <row r="24" spans="1:12" x14ac:dyDescent="0.25">
      <c r="B24" s="16"/>
      <c r="C24" s="16"/>
      <c r="D24" s="16"/>
      <c r="E24" s="16"/>
      <c r="F24" s="16"/>
      <c r="G24" s="17"/>
      <c r="H24" s="16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2023-10-11T10:32:38Z</dcterms:modified>
</cp:coreProperties>
</file>