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аллорукава 2 пол.2023\"/>
    </mc:Choice>
  </mc:AlternateContent>
  <xr:revisionPtr revIDLastSave="0" documentId="13_ncr:1_{22D3C868-7E7C-4742-8816-9A511729310F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J8" i="2" s="1"/>
  <c r="I9" i="2"/>
  <c r="J9" i="2" s="1"/>
  <c r="I10" i="2"/>
  <c r="J10" i="2" s="1"/>
  <c r="I5" i="2" l="1"/>
  <c r="J5" i="2" s="1"/>
  <c r="I6" i="2"/>
  <c r="J6" i="2" s="1"/>
  <c r="I7" i="2"/>
  <c r="J7" i="2" s="1"/>
  <c r="I4" i="2"/>
  <c r="J4" i="2" s="1"/>
  <c r="J11" i="2" l="1"/>
  <c r="I11" i="2"/>
</calcChain>
</file>

<file path=xl/sharedStrings.xml><?xml version="1.0" encoding="utf-8"?>
<sst xmlns="http://schemas.openxmlformats.org/spreadsheetml/2006/main" count="50" uniqueCount="20">
  <si>
    <t xml:space="preserve">№ п/п </t>
  </si>
  <si>
    <t>Наименование Товара</t>
  </si>
  <si>
    <t>ГОСТ, ТУ</t>
  </si>
  <si>
    <t>Ед. изм.</t>
  </si>
  <si>
    <t>ИТОГО:</t>
  </si>
  <si>
    <t>Стоимость, руб. без НДС</t>
  </si>
  <si>
    <t>Стоимость, руб. с НДС</t>
  </si>
  <si>
    <t>Марка материала</t>
  </si>
  <si>
    <t>Размер</t>
  </si>
  <si>
    <t>м</t>
  </si>
  <si>
    <t xml:space="preserve">Кол-во </t>
  </si>
  <si>
    <t>Цена   руб. без НДС</t>
  </si>
  <si>
    <t>Срок поставки</t>
  </si>
  <si>
    <t>Заместитель  директора</t>
  </si>
  <si>
    <t>В.В. Ракитин</t>
  </si>
  <si>
    <t>Рукав металлический</t>
  </si>
  <si>
    <t xml:space="preserve">РЗ-ЦХ </t>
  </si>
  <si>
    <t>ТУ 4833-001-57393508-2007</t>
  </si>
  <si>
    <t xml:space="preserve">                                                                         Приложение №5 к №ЗК/54-ВВРЗ/2023/ОМТО</t>
  </si>
  <si>
    <t>июль-ноябрь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</si>
</sst>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view="pageBreakPreview" zoomScale="93" zoomScaleNormal="93" zoomScaleSheetLayoutView="93" workbookViewId="0">
      <pane ySplit="3" topLeftCell="A4" activePane="bottomLeft" state="frozen"/>
      <selection pane="bottomLeft" activeCell="G4" sqref="G4"/>
    </sheetView>
  </sheetViews>
  <sheetFormatPr defaultRowHeight="18.75" x14ac:dyDescent="0.2"/>
  <cols>
    <col min="1" max="1" width="7.1640625" style="1" customWidth="1"/>
    <col min="2" max="2" width="26.5" style="9" customWidth="1"/>
    <col min="3" max="3" width="9.5" style="9" customWidth="1"/>
    <col min="4" max="4" width="15.5" style="3" customWidth="1"/>
    <col min="5" max="5" width="33.33203125" style="1" customWidth="1"/>
    <col min="6" max="6" width="10.33203125" style="1" customWidth="1"/>
    <col min="7" max="7" width="11.1640625" style="1" customWidth="1"/>
    <col min="8" max="8" width="14.83203125" style="4" customWidth="1"/>
    <col min="9" max="11" width="18" style="2" customWidth="1"/>
  </cols>
  <sheetData>
    <row r="1" spans="1:11" x14ac:dyDescent="0.25">
      <c r="E1" s="34" t="s">
        <v>18</v>
      </c>
      <c r="F1" s="35"/>
      <c r="G1" s="35"/>
      <c r="H1" s="35"/>
      <c r="I1" s="35"/>
      <c r="J1" s="35"/>
      <c r="K1" s="35"/>
    </row>
    <row r="2" spans="1:11" ht="31.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2" customFormat="1" ht="76.5" customHeight="1" x14ac:dyDescent="0.2">
      <c r="A3" s="32" t="s">
        <v>0</v>
      </c>
      <c r="B3" s="32" t="s">
        <v>1</v>
      </c>
      <c r="C3" s="32" t="s">
        <v>8</v>
      </c>
      <c r="D3" s="32" t="s">
        <v>7</v>
      </c>
      <c r="E3" s="32" t="s">
        <v>2</v>
      </c>
      <c r="F3" s="32" t="s">
        <v>3</v>
      </c>
      <c r="G3" s="32" t="s">
        <v>10</v>
      </c>
      <c r="H3" s="33" t="s">
        <v>11</v>
      </c>
      <c r="I3" s="32" t="s">
        <v>5</v>
      </c>
      <c r="J3" s="32" t="s">
        <v>6</v>
      </c>
      <c r="K3" s="32" t="s">
        <v>12</v>
      </c>
    </row>
    <row r="4" spans="1:11" s="7" customFormat="1" ht="31.5" x14ac:dyDescent="0.25">
      <c r="A4" s="5">
        <v>1</v>
      </c>
      <c r="B4" s="11" t="s">
        <v>15</v>
      </c>
      <c r="C4" s="25">
        <v>10</v>
      </c>
      <c r="D4" s="11" t="s">
        <v>16</v>
      </c>
      <c r="E4" s="11" t="s">
        <v>17</v>
      </c>
      <c r="F4" s="6" t="s">
        <v>9</v>
      </c>
      <c r="G4" s="13">
        <v>15000</v>
      </c>
      <c r="H4" s="17">
        <v>31</v>
      </c>
      <c r="I4" s="20">
        <f t="shared" ref="I4:I10" si="0">G4*H4</f>
        <v>465000</v>
      </c>
      <c r="J4" s="20">
        <f>I4*1.2</f>
        <v>558000</v>
      </c>
      <c r="K4" s="20" t="s">
        <v>19</v>
      </c>
    </row>
    <row r="5" spans="1:11" s="8" customFormat="1" ht="32.25" thickBot="1" x14ac:dyDescent="0.3">
      <c r="A5" s="5">
        <v>2</v>
      </c>
      <c r="B5" s="10" t="s">
        <v>15</v>
      </c>
      <c r="C5" s="25">
        <v>12</v>
      </c>
      <c r="D5" s="11" t="s">
        <v>16</v>
      </c>
      <c r="E5" s="11" t="s">
        <v>17</v>
      </c>
      <c r="F5" s="6" t="s">
        <v>9</v>
      </c>
      <c r="G5" s="14">
        <v>15000</v>
      </c>
      <c r="H5" s="18">
        <v>38.08</v>
      </c>
      <c r="I5" s="20">
        <f t="shared" si="0"/>
        <v>571200</v>
      </c>
      <c r="J5" s="20">
        <f t="shared" ref="J5:J10" si="1">I5*1.2</f>
        <v>685440</v>
      </c>
      <c r="K5" s="20" t="s">
        <v>19</v>
      </c>
    </row>
    <row r="6" spans="1:11" s="8" customFormat="1" ht="31.5" x14ac:dyDescent="0.25">
      <c r="A6" s="5">
        <v>3</v>
      </c>
      <c r="B6" s="10" t="s">
        <v>15</v>
      </c>
      <c r="C6" s="25">
        <v>15</v>
      </c>
      <c r="D6" s="11" t="s">
        <v>16</v>
      </c>
      <c r="E6" s="11" t="s">
        <v>17</v>
      </c>
      <c r="F6" s="6" t="s">
        <v>9</v>
      </c>
      <c r="G6" s="15">
        <v>15000</v>
      </c>
      <c r="H6" s="18">
        <v>39.83</v>
      </c>
      <c r="I6" s="20">
        <f t="shared" si="0"/>
        <v>597450</v>
      </c>
      <c r="J6" s="20">
        <f t="shared" si="1"/>
        <v>716940</v>
      </c>
      <c r="K6" s="20" t="s">
        <v>19</v>
      </c>
    </row>
    <row r="7" spans="1:11" s="8" customFormat="1" ht="31.5" x14ac:dyDescent="0.25">
      <c r="A7" s="5">
        <v>4</v>
      </c>
      <c r="B7" s="10" t="s">
        <v>15</v>
      </c>
      <c r="C7" s="25">
        <v>18</v>
      </c>
      <c r="D7" s="11" t="s">
        <v>16</v>
      </c>
      <c r="E7" s="11" t="s">
        <v>17</v>
      </c>
      <c r="F7" s="6" t="s">
        <v>9</v>
      </c>
      <c r="G7" s="16">
        <v>5000</v>
      </c>
      <c r="H7" s="17">
        <v>45</v>
      </c>
      <c r="I7" s="20">
        <f t="shared" si="0"/>
        <v>225000</v>
      </c>
      <c r="J7" s="20">
        <f t="shared" si="1"/>
        <v>270000</v>
      </c>
      <c r="K7" s="20" t="s">
        <v>19</v>
      </c>
    </row>
    <row r="8" spans="1:11" s="8" customFormat="1" ht="31.5" x14ac:dyDescent="0.25">
      <c r="A8" s="5">
        <v>5</v>
      </c>
      <c r="B8" s="10" t="s">
        <v>15</v>
      </c>
      <c r="C8" s="26">
        <v>20</v>
      </c>
      <c r="D8" s="11" t="s">
        <v>16</v>
      </c>
      <c r="E8" s="11" t="s">
        <v>17</v>
      </c>
      <c r="F8" s="6" t="s">
        <v>9</v>
      </c>
      <c r="G8" s="16">
        <v>500</v>
      </c>
      <c r="H8" s="19">
        <v>51.67</v>
      </c>
      <c r="I8" s="20">
        <f t="shared" si="0"/>
        <v>25835</v>
      </c>
      <c r="J8" s="20">
        <f t="shared" si="1"/>
        <v>31002</v>
      </c>
      <c r="K8" s="20" t="s">
        <v>19</v>
      </c>
    </row>
    <row r="9" spans="1:11" s="8" customFormat="1" ht="31.5" x14ac:dyDescent="0.25">
      <c r="A9" s="5">
        <v>6</v>
      </c>
      <c r="B9" s="10" t="s">
        <v>15</v>
      </c>
      <c r="C9" s="26">
        <v>25</v>
      </c>
      <c r="D9" s="11" t="s">
        <v>16</v>
      </c>
      <c r="E9" s="11" t="s">
        <v>17</v>
      </c>
      <c r="F9" s="6" t="s">
        <v>9</v>
      </c>
      <c r="G9" s="16">
        <v>500</v>
      </c>
      <c r="H9" s="19">
        <v>67.5</v>
      </c>
      <c r="I9" s="20">
        <f t="shared" si="0"/>
        <v>33750</v>
      </c>
      <c r="J9" s="20">
        <f t="shared" si="1"/>
        <v>40500</v>
      </c>
      <c r="K9" s="20" t="s">
        <v>19</v>
      </c>
    </row>
    <row r="10" spans="1:11" s="8" customFormat="1" ht="31.5" x14ac:dyDescent="0.25">
      <c r="A10" s="5">
        <v>7</v>
      </c>
      <c r="B10" s="10" t="s">
        <v>15</v>
      </c>
      <c r="C10" s="26">
        <v>32</v>
      </c>
      <c r="D10" s="11" t="s">
        <v>16</v>
      </c>
      <c r="E10" s="11" t="s">
        <v>17</v>
      </c>
      <c r="F10" s="6" t="s">
        <v>9</v>
      </c>
      <c r="G10" s="16">
        <v>2000</v>
      </c>
      <c r="H10" s="19">
        <v>66.33</v>
      </c>
      <c r="I10" s="20">
        <f t="shared" si="0"/>
        <v>132660</v>
      </c>
      <c r="J10" s="20">
        <f t="shared" si="1"/>
        <v>159192</v>
      </c>
      <c r="K10" s="20" t="s">
        <v>19</v>
      </c>
    </row>
    <row r="11" spans="1:11" ht="31.5" customHeight="1" x14ac:dyDescent="0.2">
      <c r="A11" s="27" t="s">
        <v>4</v>
      </c>
      <c r="B11" s="28"/>
      <c r="C11" s="28"/>
      <c r="D11" s="28"/>
      <c r="E11" s="28"/>
      <c r="F11" s="28"/>
      <c r="G11" s="28"/>
      <c r="H11" s="29"/>
      <c r="I11" s="21">
        <f>SUM(I4:I10)</f>
        <v>2050895</v>
      </c>
      <c r="J11" s="21">
        <f>SUM(J4:J10)</f>
        <v>2461074</v>
      </c>
      <c r="K11" s="21"/>
    </row>
    <row r="14" spans="1:11" x14ac:dyDescent="0.2">
      <c r="B14" s="22" t="s">
        <v>13</v>
      </c>
      <c r="C14" s="22"/>
      <c r="D14" s="23"/>
      <c r="E14" s="24"/>
      <c r="F14" s="24" t="s">
        <v>14</v>
      </c>
      <c r="G14" s="24"/>
    </row>
  </sheetData>
  <sortState xmlns:xlrd2="http://schemas.microsoft.com/office/spreadsheetml/2017/richdata2" ref="A3:K10">
    <sortCondition ref="B3:B10"/>
  </sortState>
  <mergeCells count="3">
    <mergeCell ref="A11:H11"/>
    <mergeCell ref="A2:K2"/>
    <mergeCell ref="E1:K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2023-02-08T06:52:49Z</cp:lastPrinted>
  <dcterms:created xsi:type="dcterms:W3CDTF">2018-11-12T11:03:47Z</dcterms:created>
  <dcterms:modified xsi:type="dcterms:W3CDTF">2023-07-18T11:57:20Z</dcterms:modified>
</cp:coreProperties>
</file>