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640" windowHeight="9735"/>
  </bookViews>
  <sheets>
    <sheet name="Лист1" sheetId="1" r:id="rId1"/>
  </sheets>
  <definedNames>
    <definedName name="_xlnm.Print_Area" localSheetId="0">Лист1!$A$1:$H$34</definedName>
  </definedNames>
  <calcPr calcId="152511"/>
</workbook>
</file>

<file path=xl/calcChain.xml><?xml version="1.0" encoding="utf-8"?>
<calcChain xmlns="http://schemas.openxmlformats.org/spreadsheetml/2006/main">
  <c r="F25" i="1" l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26" i="1" l="1"/>
  <c r="F26" i="1"/>
</calcChain>
</file>

<file path=xl/sharedStrings.xml><?xml version="1.0" encoding="utf-8"?>
<sst xmlns="http://schemas.openxmlformats.org/spreadsheetml/2006/main" count="71" uniqueCount="51">
  <si>
    <t xml:space="preserve">№ п/п </t>
  </si>
  <si>
    <t>Наименование Товара</t>
  </si>
  <si>
    <t>Ед. изм.</t>
  </si>
  <si>
    <t>Стоимость           руб. без НДС</t>
  </si>
  <si>
    <t>Стоимость      руб. с НДС</t>
  </si>
  <si>
    <t>шт.</t>
  </si>
  <si>
    <t>Итого:</t>
  </si>
  <si>
    <t>Подшипник 180206</t>
  </si>
  <si>
    <t>Подшипник 30-32315 М</t>
  </si>
  <si>
    <t>Подшипник 6007 ZZ</t>
  </si>
  <si>
    <t xml:space="preserve">Подшипник 60303 </t>
  </si>
  <si>
    <t>Подшипник 6204-ZZ SKF</t>
  </si>
  <si>
    <t>Подшипник 70-32312 М</t>
  </si>
  <si>
    <t>Подшипник NU315EM1C4F1</t>
  </si>
  <si>
    <t xml:space="preserve">Подшипник качения 60304 </t>
  </si>
  <si>
    <t xml:space="preserve">Подшипник качения 70-311 </t>
  </si>
  <si>
    <t xml:space="preserve">Подшипник качения 70-312 </t>
  </si>
  <si>
    <t xml:space="preserve">Подшипник 6-312 Л </t>
  </si>
  <si>
    <t>Подшипник  70-32311 М</t>
  </si>
  <si>
    <t xml:space="preserve">Подшипник  307 </t>
  </si>
  <si>
    <t xml:space="preserve">Подшипник шариковый 315 А </t>
  </si>
  <si>
    <t>Подшипник шариковый  409</t>
  </si>
  <si>
    <t xml:space="preserve">Подшипник шариковый 80-315 А </t>
  </si>
  <si>
    <t>Подшипник NUP 314 EM1C3</t>
  </si>
  <si>
    <t>Подшипник 176312 Л</t>
  </si>
  <si>
    <t>Подшипник 30-32312 М</t>
  </si>
  <si>
    <t xml:space="preserve">Подшипник шариковый радиальный однорядный 201 </t>
  </si>
  <si>
    <t>850,00</t>
  </si>
  <si>
    <t>1 650,00</t>
  </si>
  <si>
    <t>360,00</t>
  </si>
  <si>
    <t>1 300,00</t>
  </si>
  <si>
    <t>168,00</t>
  </si>
  <si>
    <t>Начальная (максимальная) цена , руб.без НДС</t>
  </si>
  <si>
    <t>126,00</t>
  </si>
  <si>
    <t>3 970,00</t>
  </si>
  <si>
    <t>970,00</t>
  </si>
  <si>
    <t>65,00</t>
  </si>
  <si>
    <t>16 600,00</t>
  </si>
  <si>
    <t>58,00</t>
  </si>
  <si>
    <t>575,00</t>
  </si>
  <si>
    <t>2 685,00</t>
  </si>
  <si>
    <t>14 970,00</t>
  </si>
  <si>
    <t>3 275,00</t>
  </si>
  <si>
    <t>34,00</t>
  </si>
  <si>
    <t>1 350,00</t>
  </si>
  <si>
    <t>409,00</t>
  </si>
  <si>
    <t>1 480,00</t>
  </si>
  <si>
    <t>Кол-во</t>
  </si>
  <si>
    <t>Приложение №6</t>
  </si>
  <si>
    <t xml:space="preserve">                     Лот №2                                                         </t>
  </si>
  <si>
    <t xml:space="preserve">      к запросу котировок цен №097/ТВРЗ/2023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</si>
</sst>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3" fillId="2" borderId="1" xfId="3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wrapText="1"/>
    </xf>
  </cellXfs>
  <cellStyles count="4">
    <cellStyle name="Обычный" xfId="0" builtinId="0"/>
    <cellStyle name="Обычный 105 9" xfId="2"/>
    <cellStyle name="Обычный_Лист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R6" sqref="R6"/>
    </sheetView>
  </sheetViews>
  <sheetFormatPr defaultColWidth="8.85546875" defaultRowHeight="12.75" x14ac:dyDescent="0.2"/>
  <cols>
    <col min="1" max="1" width="7.28515625" style="3" customWidth="1"/>
    <col min="2" max="2" width="44.42578125" style="1" customWidth="1"/>
    <col min="3" max="3" width="12.5703125" style="4" customWidth="1"/>
    <col min="4" max="4" width="12.85546875" style="1" customWidth="1"/>
    <col min="5" max="5" width="18" style="1" customWidth="1"/>
    <col min="6" max="6" width="14.28515625" style="1" customWidth="1"/>
    <col min="7" max="7" width="20.28515625" style="1" customWidth="1"/>
    <col min="8" max="16384" width="8.85546875" style="1"/>
  </cols>
  <sheetData>
    <row r="1" spans="1:7" ht="37.5" customHeight="1" x14ac:dyDescent="0.25">
      <c r="A1" s="12"/>
      <c r="B1" s="25" t="s">
        <v>48</v>
      </c>
      <c r="C1" s="26"/>
      <c r="D1" s="26"/>
      <c r="E1" s="26"/>
      <c r="F1" s="26"/>
      <c r="G1" s="26"/>
    </row>
    <row r="2" spans="1:7" ht="14.25" customHeight="1" x14ac:dyDescent="0.25">
      <c r="A2" s="13"/>
      <c r="B2" s="13"/>
      <c r="C2" s="13"/>
      <c r="D2" s="13"/>
      <c r="E2" s="34" t="s">
        <v>50</v>
      </c>
      <c r="F2" s="34"/>
      <c r="G2" s="34"/>
    </row>
    <row r="3" spans="1:7" s="2" customFormat="1" ht="27.75" customHeight="1" x14ac:dyDescent="0.2">
      <c r="A3" s="6"/>
      <c r="B3" s="6"/>
      <c r="C3" s="30" t="s">
        <v>49</v>
      </c>
      <c r="D3" s="30"/>
      <c r="E3" s="6"/>
      <c r="F3" s="6"/>
      <c r="G3" s="5"/>
    </row>
    <row r="4" spans="1:7" ht="35.25" customHeight="1" x14ac:dyDescent="0.2">
      <c r="A4" s="33" t="s">
        <v>0</v>
      </c>
      <c r="B4" s="29" t="s">
        <v>1</v>
      </c>
      <c r="C4" s="29" t="s">
        <v>2</v>
      </c>
      <c r="D4" s="29" t="s">
        <v>47</v>
      </c>
      <c r="E4" s="27" t="s">
        <v>32</v>
      </c>
      <c r="F4" s="28" t="s">
        <v>3</v>
      </c>
      <c r="G4" s="28" t="s">
        <v>4</v>
      </c>
    </row>
    <row r="5" spans="1:7" ht="33" customHeight="1" x14ac:dyDescent="0.2">
      <c r="A5" s="33"/>
      <c r="B5" s="29"/>
      <c r="C5" s="29"/>
      <c r="D5" s="29"/>
      <c r="E5" s="27"/>
      <c r="F5" s="28"/>
      <c r="G5" s="28"/>
    </row>
    <row r="6" spans="1:7" s="2" customFormat="1" ht="20.25" customHeight="1" x14ac:dyDescent="0.2">
      <c r="A6" s="14">
        <v>1</v>
      </c>
      <c r="B6" s="15" t="s">
        <v>7</v>
      </c>
      <c r="C6" s="14" t="s">
        <v>5</v>
      </c>
      <c r="D6" s="16">
        <v>260</v>
      </c>
      <c r="E6" s="17" t="s">
        <v>33</v>
      </c>
      <c r="F6" s="18">
        <f>D6*E6</f>
        <v>32760</v>
      </c>
      <c r="G6" s="18">
        <f>F6*1.2</f>
        <v>39312</v>
      </c>
    </row>
    <row r="7" spans="1:7" s="2" customFormat="1" ht="19.5" customHeight="1" x14ac:dyDescent="0.2">
      <c r="A7" s="14">
        <v>2</v>
      </c>
      <c r="B7" s="15" t="s">
        <v>8</v>
      </c>
      <c r="C7" s="14" t="s">
        <v>5</v>
      </c>
      <c r="D7" s="16">
        <v>380</v>
      </c>
      <c r="E7" s="17" t="s">
        <v>34</v>
      </c>
      <c r="F7" s="18">
        <f t="shared" ref="F7:F25" si="0">D7*E7</f>
        <v>1508600</v>
      </c>
      <c r="G7" s="18">
        <f t="shared" ref="G7:G25" si="1">F7*1.2</f>
        <v>1810320</v>
      </c>
    </row>
    <row r="8" spans="1:7" s="2" customFormat="1" ht="18" customHeight="1" x14ac:dyDescent="0.2">
      <c r="A8" s="14">
        <v>3</v>
      </c>
      <c r="B8" s="15" t="s">
        <v>9</v>
      </c>
      <c r="C8" s="14" t="s">
        <v>5</v>
      </c>
      <c r="D8" s="16">
        <v>460</v>
      </c>
      <c r="E8" s="17" t="s">
        <v>35</v>
      </c>
      <c r="F8" s="18">
        <f t="shared" si="0"/>
        <v>446200</v>
      </c>
      <c r="G8" s="18">
        <f t="shared" si="1"/>
        <v>535440</v>
      </c>
    </row>
    <row r="9" spans="1:7" s="2" customFormat="1" ht="18.75" customHeight="1" x14ac:dyDescent="0.2">
      <c r="A9" s="14">
        <v>4</v>
      </c>
      <c r="B9" s="15" t="s">
        <v>10</v>
      </c>
      <c r="C9" s="14" t="s">
        <v>5</v>
      </c>
      <c r="D9" s="16">
        <v>100</v>
      </c>
      <c r="E9" s="17" t="s">
        <v>36</v>
      </c>
      <c r="F9" s="18">
        <f t="shared" si="0"/>
        <v>6500</v>
      </c>
      <c r="G9" s="18">
        <f t="shared" si="1"/>
        <v>7800</v>
      </c>
    </row>
    <row r="10" spans="1:7" s="2" customFormat="1" ht="18.75" customHeight="1" x14ac:dyDescent="0.2">
      <c r="A10" s="14">
        <v>5</v>
      </c>
      <c r="B10" s="15" t="s">
        <v>11</v>
      </c>
      <c r="C10" s="14" t="s">
        <v>5</v>
      </c>
      <c r="D10" s="16">
        <v>40</v>
      </c>
      <c r="E10" s="17" t="s">
        <v>27</v>
      </c>
      <c r="F10" s="18">
        <f t="shared" si="0"/>
        <v>34000</v>
      </c>
      <c r="G10" s="18">
        <f t="shared" si="1"/>
        <v>40800</v>
      </c>
    </row>
    <row r="11" spans="1:7" s="2" customFormat="1" ht="18.75" customHeight="1" x14ac:dyDescent="0.2">
      <c r="A11" s="14">
        <v>6</v>
      </c>
      <c r="B11" s="15" t="s">
        <v>12</v>
      </c>
      <c r="C11" s="14" t="s">
        <v>5</v>
      </c>
      <c r="D11" s="16">
        <v>25</v>
      </c>
      <c r="E11" s="17" t="s">
        <v>28</v>
      </c>
      <c r="F11" s="18">
        <f t="shared" si="0"/>
        <v>41250</v>
      </c>
      <c r="G11" s="18">
        <f t="shared" si="1"/>
        <v>49500</v>
      </c>
    </row>
    <row r="12" spans="1:7" s="2" customFormat="1" ht="17.25" customHeight="1" x14ac:dyDescent="0.2">
      <c r="A12" s="14">
        <v>7</v>
      </c>
      <c r="B12" s="15" t="s">
        <v>13</v>
      </c>
      <c r="C12" s="14" t="s">
        <v>5</v>
      </c>
      <c r="D12" s="16">
        <v>40</v>
      </c>
      <c r="E12" s="17" t="s">
        <v>37</v>
      </c>
      <c r="F12" s="18">
        <f t="shared" si="0"/>
        <v>664000</v>
      </c>
      <c r="G12" s="18">
        <f t="shared" si="1"/>
        <v>796800</v>
      </c>
    </row>
    <row r="13" spans="1:7" s="2" customFormat="1" ht="18" customHeight="1" x14ac:dyDescent="0.2">
      <c r="A13" s="14">
        <v>8</v>
      </c>
      <c r="B13" s="15" t="s">
        <v>14</v>
      </c>
      <c r="C13" s="14" t="s">
        <v>5</v>
      </c>
      <c r="D13" s="16">
        <v>100</v>
      </c>
      <c r="E13" s="17" t="s">
        <v>38</v>
      </c>
      <c r="F13" s="18">
        <f t="shared" si="0"/>
        <v>5800</v>
      </c>
      <c r="G13" s="18">
        <f t="shared" si="1"/>
        <v>6960</v>
      </c>
    </row>
    <row r="14" spans="1:7" s="2" customFormat="1" ht="18.75" customHeight="1" x14ac:dyDescent="0.2">
      <c r="A14" s="14">
        <v>9</v>
      </c>
      <c r="B14" s="15" t="s">
        <v>15</v>
      </c>
      <c r="C14" s="14" t="s">
        <v>5</v>
      </c>
      <c r="D14" s="16">
        <v>10</v>
      </c>
      <c r="E14" s="17" t="s">
        <v>29</v>
      </c>
      <c r="F14" s="18">
        <f t="shared" si="0"/>
        <v>3600</v>
      </c>
      <c r="G14" s="18">
        <f t="shared" si="1"/>
        <v>4320</v>
      </c>
    </row>
    <row r="15" spans="1:7" s="2" customFormat="1" ht="18.75" customHeight="1" x14ac:dyDescent="0.2">
      <c r="A15" s="14">
        <v>10</v>
      </c>
      <c r="B15" s="15" t="s">
        <v>16</v>
      </c>
      <c r="C15" s="14" t="s">
        <v>5</v>
      </c>
      <c r="D15" s="16">
        <v>15</v>
      </c>
      <c r="E15" s="17" t="s">
        <v>39</v>
      </c>
      <c r="F15" s="18">
        <f t="shared" si="0"/>
        <v>8625</v>
      </c>
      <c r="G15" s="18">
        <f t="shared" si="1"/>
        <v>10350</v>
      </c>
    </row>
    <row r="16" spans="1:7" s="7" customFormat="1" ht="15.75" customHeight="1" x14ac:dyDescent="0.2">
      <c r="A16" s="14">
        <v>11</v>
      </c>
      <c r="B16" s="15" t="s">
        <v>17</v>
      </c>
      <c r="C16" s="14" t="s">
        <v>5</v>
      </c>
      <c r="D16" s="16">
        <v>20</v>
      </c>
      <c r="E16" s="17" t="s">
        <v>40</v>
      </c>
      <c r="F16" s="18">
        <f t="shared" si="0"/>
        <v>53700</v>
      </c>
      <c r="G16" s="18">
        <f t="shared" si="1"/>
        <v>64440</v>
      </c>
    </row>
    <row r="17" spans="1:7" s="7" customFormat="1" ht="31.5" customHeight="1" x14ac:dyDescent="0.2">
      <c r="A17" s="14">
        <v>12</v>
      </c>
      <c r="B17" s="19" t="s">
        <v>23</v>
      </c>
      <c r="C17" s="14" t="s">
        <v>5</v>
      </c>
      <c r="D17" s="16">
        <v>80</v>
      </c>
      <c r="E17" s="17" t="s">
        <v>41</v>
      </c>
      <c r="F17" s="18">
        <f t="shared" si="0"/>
        <v>1197600</v>
      </c>
      <c r="G17" s="18">
        <f t="shared" si="1"/>
        <v>1437120</v>
      </c>
    </row>
    <row r="18" spans="1:7" s="7" customFormat="1" ht="16.5" customHeight="1" x14ac:dyDescent="0.2">
      <c r="A18" s="14">
        <v>13</v>
      </c>
      <c r="B18" s="19" t="s">
        <v>24</v>
      </c>
      <c r="C18" s="14" t="s">
        <v>5</v>
      </c>
      <c r="D18" s="16">
        <v>80</v>
      </c>
      <c r="E18" s="17" t="s">
        <v>42</v>
      </c>
      <c r="F18" s="18">
        <f t="shared" si="0"/>
        <v>262000</v>
      </c>
      <c r="G18" s="18">
        <f t="shared" si="1"/>
        <v>314400</v>
      </c>
    </row>
    <row r="19" spans="1:7" s="7" customFormat="1" ht="17.25" customHeight="1" x14ac:dyDescent="0.2">
      <c r="A19" s="14">
        <v>14</v>
      </c>
      <c r="B19" s="15" t="s">
        <v>25</v>
      </c>
      <c r="C19" s="14" t="s">
        <v>5</v>
      </c>
      <c r="D19" s="16">
        <v>140</v>
      </c>
      <c r="E19" s="17" t="s">
        <v>28</v>
      </c>
      <c r="F19" s="18">
        <f t="shared" si="0"/>
        <v>231000</v>
      </c>
      <c r="G19" s="18">
        <f t="shared" si="1"/>
        <v>277200</v>
      </c>
    </row>
    <row r="20" spans="1:7" s="8" customFormat="1" ht="15" customHeight="1" x14ac:dyDescent="0.2">
      <c r="A20" s="14">
        <v>15</v>
      </c>
      <c r="B20" s="19" t="s">
        <v>18</v>
      </c>
      <c r="C20" s="14" t="s">
        <v>5</v>
      </c>
      <c r="D20" s="16">
        <v>50</v>
      </c>
      <c r="E20" s="17" t="s">
        <v>30</v>
      </c>
      <c r="F20" s="18">
        <f t="shared" si="0"/>
        <v>65000</v>
      </c>
      <c r="G20" s="18">
        <f t="shared" si="1"/>
        <v>78000</v>
      </c>
    </row>
    <row r="21" spans="1:7" s="8" customFormat="1" ht="31.5" customHeight="1" x14ac:dyDescent="0.2">
      <c r="A21" s="14">
        <v>16</v>
      </c>
      <c r="B21" s="19" t="s">
        <v>26</v>
      </c>
      <c r="C21" s="14" t="s">
        <v>5</v>
      </c>
      <c r="D21" s="16">
        <v>200</v>
      </c>
      <c r="E21" s="17" t="s">
        <v>43</v>
      </c>
      <c r="F21" s="18">
        <f t="shared" si="0"/>
        <v>6800</v>
      </c>
      <c r="G21" s="18">
        <f t="shared" si="1"/>
        <v>8160</v>
      </c>
    </row>
    <row r="22" spans="1:7" s="8" customFormat="1" ht="17.25" customHeight="1" x14ac:dyDescent="0.2">
      <c r="A22" s="14">
        <v>17</v>
      </c>
      <c r="B22" s="19" t="s">
        <v>19</v>
      </c>
      <c r="C22" s="14" t="s">
        <v>5</v>
      </c>
      <c r="D22" s="16">
        <v>25</v>
      </c>
      <c r="E22" s="17" t="s">
        <v>31</v>
      </c>
      <c r="F22" s="18">
        <f t="shared" si="0"/>
        <v>4200</v>
      </c>
      <c r="G22" s="18">
        <f t="shared" si="1"/>
        <v>5040</v>
      </c>
    </row>
    <row r="23" spans="1:7" s="8" customFormat="1" ht="29.25" customHeight="1" x14ac:dyDescent="0.2">
      <c r="A23" s="14">
        <v>18</v>
      </c>
      <c r="B23" s="19" t="s">
        <v>20</v>
      </c>
      <c r="C23" s="14" t="s">
        <v>5</v>
      </c>
      <c r="D23" s="16">
        <v>100</v>
      </c>
      <c r="E23" s="17" t="s">
        <v>44</v>
      </c>
      <c r="F23" s="18">
        <f t="shared" si="0"/>
        <v>135000</v>
      </c>
      <c r="G23" s="18">
        <f t="shared" si="1"/>
        <v>162000</v>
      </c>
    </row>
    <row r="24" spans="1:7" s="8" customFormat="1" ht="18.75" customHeight="1" x14ac:dyDescent="0.2">
      <c r="A24" s="14">
        <v>19</v>
      </c>
      <c r="B24" s="19" t="s">
        <v>21</v>
      </c>
      <c r="C24" s="14" t="s">
        <v>5</v>
      </c>
      <c r="D24" s="16">
        <v>100</v>
      </c>
      <c r="E24" s="17" t="s">
        <v>45</v>
      </c>
      <c r="F24" s="18">
        <f t="shared" si="0"/>
        <v>40900</v>
      </c>
      <c r="G24" s="18">
        <f t="shared" si="1"/>
        <v>49080</v>
      </c>
    </row>
    <row r="25" spans="1:7" s="8" customFormat="1" ht="32.25" customHeight="1" x14ac:dyDescent="0.2">
      <c r="A25" s="14">
        <v>20</v>
      </c>
      <c r="B25" s="15" t="s">
        <v>22</v>
      </c>
      <c r="C25" s="14" t="s">
        <v>5</v>
      </c>
      <c r="D25" s="16">
        <v>250</v>
      </c>
      <c r="E25" s="17" t="s">
        <v>46</v>
      </c>
      <c r="F25" s="18">
        <f t="shared" si="0"/>
        <v>370000</v>
      </c>
      <c r="G25" s="18">
        <f t="shared" si="1"/>
        <v>444000</v>
      </c>
    </row>
    <row r="26" spans="1:7" ht="32.25" customHeight="1" x14ac:dyDescent="0.2">
      <c r="A26" s="14"/>
      <c r="B26" s="20" t="s">
        <v>6</v>
      </c>
      <c r="C26" s="21"/>
      <c r="D26" s="22"/>
      <c r="E26" s="23"/>
      <c r="F26" s="24">
        <f>SUM(F6:F25)</f>
        <v>5117535</v>
      </c>
      <c r="G26" s="24">
        <f>SUM(G6:G25)</f>
        <v>6141042</v>
      </c>
    </row>
    <row r="27" spans="1:7" ht="21.75" customHeight="1" x14ac:dyDescent="0.2">
      <c r="B27" s="31"/>
      <c r="C27" s="31"/>
      <c r="D27" s="31"/>
      <c r="E27" s="31"/>
      <c r="F27" s="31"/>
      <c r="G27" s="31"/>
    </row>
    <row r="29" spans="1:7" ht="24" customHeight="1" x14ac:dyDescent="0.2"/>
    <row r="30" spans="1:7" ht="18.75" x14ac:dyDescent="0.2">
      <c r="A30" s="9"/>
      <c r="B30" s="32"/>
      <c r="C30" s="32"/>
      <c r="D30" s="32"/>
      <c r="E30" s="32"/>
      <c r="F30" s="32"/>
      <c r="G30" s="32"/>
    </row>
    <row r="31" spans="1:7" ht="15.75" customHeight="1" x14ac:dyDescent="0.25">
      <c r="A31" s="9"/>
      <c r="B31" s="11"/>
      <c r="C31" s="10"/>
      <c r="D31" s="10"/>
      <c r="E31" s="10"/>
      <c r="F31" s="2"/>
      <c r="G31" s="2"/>
    </row>
  </sheetData>
  <mergeCells count="12">
    <mergeCell ref="B27:G27"/>
    <mergeCell ref="B30:G30"/>
    <mergeCell ref="A4:A5"/>
    <mergeCell ref="E2:G2"/>
    <mergeCell ref="B1:G1"/>
    <mergeCell ref="E4:E5"/>
    <mergeCell ref="F4:F5"/>
    <mergeCell ref="G4:G5"/>
    <mergeCell ref="D4:D5"/>
    <mergeCell ref="C4:C5"/>
    <mergeCell ref="B4:B5"/>
    <mergeCell ref="C3:D3"/>
  </mergeCells>
  <pageMargins left="0" right="0" top="0" bottom="0" header="0.31496062992125984" footer="0.31496062992125984"/>
  <pageSetup paperSize="9" scale="81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2023-07-19T13:05:46Z</dcterms:modified>
</cp:coreProperties>
</file>