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8745" tabRatio="801"/>
  </bookViews>
  <sheets>
    <sheet name="TDSheet" sheetId="1" r:id="rId1"/>
    <sheet name="Лист1" sheetId="2" r:id="rId2"/>
  </sheets>
  <definedNames>
    <definedName name="_xlnm.Print_Area" localSheetId="0">TDSheet!$A$1:$W$15</definedName>
  </definedNames>
  <calcPr calcId="125725" refMode="R1C1"/>
</workbook>
</file>

<file path=xl/calcChain.xml><?xml version="1.0" encoding="utf-8"?>
<calcChain xmlns="http://schemas.openxmlformats.org/spreadsheetml/2006/main">
  <c r="G8" i="1"/>
  <c r="H8" s="1"/>
  <c r="G7"/>
  <c r="H7" s="1"/>
  <c r="G6"/>
  <c r="G9" l="1"/>
  <c r="H6"/>
  <c r="H9" s="1"/>
</calcChain>
</file>

<file path=xl/sharedStrings.xml><?xml version="1.0" encoding="utf-8"?>
<sst xmlns="http://schemas.openxmlformats.org/spreadsheetml/2006/main" count="26" uniqueCount="20">
  <si>
    <t>Кол-во</t>
  </si>
  <si>
    <t>м2</t>
  </si>
  <si>
    <t>Ед.изм.</t>
  </si>
  <si>
    <t>Наименование</t>
  </si>
  <si>
    <t>№ п/п</t>
  </si>
  <si>
    <t>ИТОГО</t>
  </si>
  <si>
    <t>1570Х3050Х1,6; 1320Х3050Х1,6</t>
  </si>
  <si>
    <t>Объем и сроки поставки каждой партии Товара согласовываются сторонами в Спецификациях</t>
  </si>
  <si>
    <t>размер</t>
  </si>
  <si>
    <t>Начальная (максимальная) цена в руб.без учета НДС</t>
  </si>
  <si>
    <t>Стоимость в руб.без учета НДС</t>
  </si>
  <si>
    <t>Стоимость в руб.с учетом НДС</t>
  </si>
  <si>
    <t>Приложение№5</t>
  </si>
  <si>
    <t>Заместитель директора по коммерческой работе                                                                                                                                     Д.В.Давлюд</t>
  </si>
  <si>
    <t xml:space="preserve">Срок поставки </t>
  </si>
  <si>
    <t>к запросу котировок цен №058/ТВРЗ/2023</t>
  </si>
  <si>
    <t>с 24.05.2023 по 30.09.2023</t>
  </si>
  <si>
    <t>ПЛАСТИК ТРУДНОГОРЮЧИЙ СЛОПЛАСТ ТГ 1,6 (поверхность Тиснение, Матовая, Глянец, Матте) Декор  039 бежевый или ДБСП ТГ 1,6 (поверхность Кристалл, Супермат, Глянец, Сатин) Декор 1039 бежевый</t>
  </si>
  <si>
    <t>ПЛАСТИК ТРУДНОГОРЮЧИЙ СЛОПЛАСТ ТГ 1,6 (поверхность Тиснение, Матовая, Глянец, Матте) Декор   687 снежный дуб или ДБСП ТГ 1,6 (поверхность Кристалл, Супермат, Глянец, Сатин) Декор 2126 снежный дуб</t>
  </si>
  <si>
    <t>ПЛАСТИК ТРУДНОГОРЮЧИЙ СЛОПЛАСТ ТГ 1,6 (поверхность Тиснение, Матовая, Глянец, Матте) Декор 0810 жасмин или ДБСП ТГ 1,6 (поверхность Кристалл, Супермат, Глянец, Сатин) Декор 4109 орхидея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</si>
</sst>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/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4"/>
  <sheetViews>
    <sheetView tabSelected="1" zoomScaleNormal="100" zoomScaleSheetLayoutView="80" workbookViewId="0">
      <selection activeCell="B8" sqref="B8"/>
    </sheetView>
  </sheetViews>
  <sheetFormatPr defaultColWidth="10.5" defaultRowHeight="11.45" customHeight="1" outlineLevelRow="1"/>
  <cols>
    <col min="1" max="1" width="5.6640625" style="1" customWidth="1"/>
    <col min="2" max="2" width="69.83203125" style="2" customWidth="1"/>
    <col min="3" max="3" width="10.5" style="1" customWidth="1"/>
    <col min="4" max="4" width="19.83203125" style="1" customWidth="1"/>
    <col min="5" max="5" width="19.83203125" style="19" customWidth="1"/>
    <col min="6" max="6" width="21.83203125" style="1" customWidth="1"/>
    <col min="7" max="7" width="23.6640625" style="1" customWidth="1"/>
    <col min="8" max="8" width="24.1640625" style="15" customWidth="1"/>
    <col min="9" max="9" width="11.83203125" style="1" hidden="1" customWidth="1"/>
    <col min="10" max="16" width="10.5" style="1" hidden="1" customWidth="1"/>
    <col min="17" max="17" width="18.1640625" style="1" customWidth="1"/>
    <col min="18" max="16384" width="10.5" style="1"/>
  </cols>
  <sheetData>
    <row r="1" spans="1:17" s="6" customFormat="1" ht="21.75" customHeight="1" outlineLevel="1">
      <c r="A1" s="20"/>
      <c r="B1" s="21"/>
      <c r="C1" s="21"/>
      <c r="D1" s="21"/>
      <c r="E1" s="26"/>
      <c r="F1" s="39" t="s">
        <v>12</v>
      </c>
      <c r="G1" s="39"/>
      <c r="H1" s="39"/>
    </row>
    <row r="2" spans="1:17" s="6" customFormat="1" ht="18" customHeight="1" outlineLevel="1">
      <c r="A2" s="7"/>
      <c r="B2" s="21"/>
      <c r="C2" s="21"/>
      <c r="D2" s="21"/>
      <c r="E2" s="40" t="s">
        <v>15</v>
      </c>
      <c r="F2" s="40"/>
      <c r="G2" s="40"/>
      <c r="H2" s="40"/>
      <c r="J2" s="30"/>
      <c r="K2" s="31"/>
      <c r="L2" s="31"/>
      <c r="M2" s="31"/>
      <c r="N2" s="31"/>
      <c r="O2" s="31"/>
      <c r="P2" s="31"/>
    </row>
    <row r="3" spans="1:17" ht="29.25" customHeight="1">
      <c r="A3" s="41" t="s">
        <v>4</v>
      </c>
      <c r="B3" s="41" t="s">
        <v>3</v>
      </c>
      <c r="C3" s="41" t="s">
        <v>2</v>
      </c>
      <c r="D3" s="44" t="s">
        <v>8</v>
      </c>
      <c r="E3" s="41" t="s">
        <v>0</v>
      </c>
      <c r="F3" s="34" t="s">
        <v>9</v>
      </c>
      <c r="G3" s="35" t="s">
        <v>10</v>
      </c>
      <c r="H3" s="34" t="s">
        <v>11</v>
      </c>
      <c r="Q3" s="38" t="s">
        <v>14</v>
      </c>
    </row>
    <row r="4" spans="1:17" s="4" customFormat="1" ht="34.5" customHeight="1">
      <c r="A4" s="42"/>
      <c r="B4" s="42"/>
      <c r="C4" s="42"/>
      <c r="D4" s="45"/>
      <c r="E4" s="42"/>
      <c r="F4" s="34"/>
      <c r="G4" s="36"/>
      <c r="H4" s="34"/>
      <c r="Q4" s="38"/>
    </row>
    <row r="5" spans="1:17" s="4" customFormat="1" ht="14.25" customHeight="1">
      <c r="A5" s="43"/>
      <c r="B5" s="43"/>
      <c r="C5" s="43"/>
      <c r="D5" s="46"/>
      <c r="E5" s="43"/>
      <c r="F5" s="34"/>
      <c r="G5" s="37"/>
      <c r="H5" s="34"/>
      <c r="Q5" s="38"/>
    </row>
    <row r="6" spans="1:17" ht="77.25" customHeight="1" outlineLevel="1">
      <c r="A6" s="8">
        <v>1</v>
      </c>
      <c r="B6" s="9" t="s">
        <v>17</v>
      </c>
      <c r="C6" s="10" t="s">
        <v>1</v>
      </c>
      <c r="D6" s="10" t="s">
        <v>6</v>
      </c>
      <c r="E6" s="11">
        <v>60000</v>
      </c>
      <c r="F6" s="13">
        <v>696.57</v>
      </c>
      <c r="G6" s="22">
        <f>E6*F6</f>
        <v>41794200</v>
      </c>
      <c r="H6" s="22">
        <f>G6*1.2</f>
        <v>50153040</v>
      </c>
      <c r="Q6" s="28" t="s">
        <v>16</v>
      </c>
    </row>
    <row r="7" spans="1:17" ht="60" outlineLevel="1">
      <c r="A7" s="8">
        <v>2</v>
      </c>
      <c r="B7" s="9" t="s">
        <v>18</v>
      </c>
      <c r="C7" s="10" t="s">
        <v>1</v>
      </c>
      <c r="D7" s="10" t="s">
        <v>6</v>
      </c>
      <c r="E7" s="14">
        <v>28000</v>
      </c>
      <c r="F7" s="13">
        <v>719.86</v>
      </c>
      <c r="G7" s="22">
        <f t="shared" ref="G7:G8" si="0">E7*F7</f>
        <v>20156080</v>
      </c>
      <c r="H7" s="22">
        <f t="shared" ref="H7:H8" si="1">G7*1.2</f>
        <v>24187296</v>
      </c>
      <c r="Q7" s="28" t="s">
        <v>16</v>
      </c>
    </row>
    <row r="8" spans="1:17" s="19" customFormat="1" ht="66" customHeight="1" outlineLevel="1">
      <c r="A8" s="8">
        <v>3</v>
      </c>
      <c r="B8" s="9" t="s">
        <v>19</v>
      </c>
      <c r="C8" s="10" t="s">
        <v>1</v>
      </c>
      <c r="D8" s="10" t="s">
        <v>6</v>
      </c>
      <c r="E8" s="18">
        <v>25000</v>
      </c>
      <c r="F8" s="17">
        <v>719.86</v>
      </c>
      <c r="G8" s="22">
        <f t="shared" si="0"/>
        <v>17996500</v>
      </c>
      <c r="H8" s="22">
        <f t="shared" si="1"/>
        <v>21595800</v>
      </c>
      <c r="Q8" s="28" t="s">
        <v>16</v>
      </c>
    </row>
    <row r="9" spans="1:17" s="3" customFormat="1" ht="18.75">
      <c r="A9" s="12"/>
      <c r="B9" s="23" t="s">
        <v>5</v>
      </c>
      <c r="C9" s="24"/>
      <c r="D9" s="24"/>
      <c r="E9" s="24"/>
      <c r="F9" s="24"/>
      <c r="G9" s="25">
        <f>SUM(G6:G8)</f>
        <v>79946780</v>
      </c>
      <c r="H9" s="25">
        <f>SUM(H6:H8)</f>
        <v>95936136</v>
      </c>
      <c r="Q9" s="27"/>
    </row>
    <row r="10" spans="1:17" s="16" customFormat="1" ht="15.75">
      <c r="A10" s="32" t="s">
        <v>7</v>
      </c>
      <c r="B10" s="32"/>
      <c r="C10" s="32"/>
      <c r="D10" s="32"/>
      <c r="E10" s="32"/>
      <c r="F10" s="32"/>
      <c r="G10" s="32"/>
      <c r="H10" s="32"/>
    </row>
    <row r="11" spans="1:17" ht="15" customHeight="1">
      <c r="B11" s="5"/>
    </row>
    <row r="13" spans="1:17" ht="21.75" customHeight="1">
      <c r="A13" s="33" t="s">
        <v>13</v>
      </c>
      <c r="B13" s="33"/>
      <c r="C13" s="33"/>
      <c r="D13" s="33"/>
      <c r="E13" s="33"/>
      <c r="F13" s="33"/>
      <c r="G13" s="33"/>
      <c r="H13" s="33"/>
    </row>
    <row r="14" spans="1:17" ht="11.45" customHeight="1">
      <c r="C14" s="29"/>
      <c r="D14" s="29"/>
      <c r="E14" s="29"/>
      <c r="F14" s="29"/>
      <c r="G14" s="29"/>
      <c r="H14" s="29"/>
    </row>
  </sheetData>
  <mergeCells count="15">
    <mergeCell ref="Q3:Q5"/>
    <mergeCell ref="F1:H1"/>
    <mergeCell ref="E2:H2"/>
    <mergeCell ref="B3:B5"/>
    <mergeCell ref="A3:A5"/>
    <mergeCell ref="C3:C5"/>
    <mergeCell ref="D3:D5"/>
    <mergeCell ref="E3:E5"/>
    <mergeCell ref="C14:H14"/>
    <mergeCell ref="J2:P2"/>
    <mergeCell ref="A10:H10"/>
    <mergeCell ref="A13:H13"/>
    <mergeCell ref="F3:F5"/>
    <mergeCell ref="G3:G5"/>
    <mergeCell ref="H3:H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TDSheet</vt:lpstr>
      <vt:lpstr>Лист1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 Сергей Николаевич</dc:creator>
  <cp:lastModifiedBy>belenkovsa</cp:lastModifiedBy>
  <cp:lastPrinted>2023-05-15T13:33:01Z</cp:lastPrinted>
  <dcterms:created xsi:type="dcterms:W3CDTF">2021-07-20T11:06:57Z</dcterms:created>
  <dcterms:modified xsi:type="dcterms:W3CDTF">2023-05-15T13:38:49Z</dcterms:modified>
</cp:coreProperties>
</file>