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9" i="1"/>
  <c r="I18" i="1" l="1"/>
  <c r="J17" i="1"/>
  <c r="J16" i="1"/>
  <c r="J15" i="1"/>
  <c r="J14" i="1"/>
  <c r="J13" i="1"/>
  <c r="J12" i="1"/>
  <c r="J11" i="1"/>
  <c r="J10" i="1"/>
  <c r="J9" i="1"/>
  <c r="J18" i="1" l="1"/>
</calcChain>
</file>

<file path=xl/sharedStrings.xml><?xml version="1.0" encoding="utf-8"?>
<sst xmlns="http://schemas.openxmlformats.org/spreadsheetml/2006/main" count="41" uniqueCount="27">
  <si>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</si>
  <si>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</si>
  <si>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</si>
  <si>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</si>
  <si>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</si>
  <si>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</si>
  <si>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</si>
  <si>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</si>
  <si>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>ТВРЗ кол–во</t>
  </si>
  <si>
    <t>м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</si>
  <si>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</si>
  <si>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</si>
  <si>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ТУ 3465-328-00124503-2013</t>
  </si>
  <si>
    <t xml:space="preserve">Провод ИНТРАНС-ПМПнг(А)-HF 0,75 Ч </t>
  </si>
  <si>
    <t xml:space="preserve">Провод ИНТРАНС-ПМПнг(А)-HF 1,0 Ч </t>
  </si>
  <si>
    <t xml:space="preserve">Провод ИНТРАНС-ПМПнг(А)-HF 1,5 Ч </t>
  </si>
  <si>
    <t xml:space="preserve">Кабель ИНТРАНС-КМППнг(А)-HF 2×0,75 </t>
  </si>
  <si>
    <t xml:space="preserve">Кабель ИНТРАНС-КМППнг(А)-HF 1×10 </t>
  </si>
  <si>
    <t xml:space="preserve">Кабель ИНТРАНС-КМППнг(А)-HF 1×16 </t>
  </si>
  <si>
    <t xml:space="preserve">Кабель ИНТРАНС-КМППнг(А)-HF 1×50 </t>
  </si>
  <si>
    <t>ТУ 16.К02-58-2013</t>
  </si>
  <si>
    <t xml:space="preserve">Провод ИНТРАНС-ППСКОнг(А)-HF 95 660 </t>
  </si>
  <si>
    <t>ТУ 16.К02-60-2013</t>
  </si>
  <si>
    <t xml:space="preserve">Провод ИНТРАНС-ППСТПнг(А)-HF 95 4000 Ч </t>
  </si>
  <si>
    <t>Код</t>
  </si>
  <si>
    <r>
      <t xml:space="preserve">      </t>
    </r>
    <r>
      <rPr>
        <b/>
        <sz val="14"/>
        <color theme="1"/>
        <rFont val="Times New Roman"/>
        <family val="1"/>
        <charset val="204"/>
      </rPr>
      <t>Объем и сроки поставки каждой партии Товара согласовываются Сторонами в Спецификациях.</t>
    </r>
  </si>
  <si>
    <t xml:space="preserve">                                         к запросу котировок цен№025/ТВРЗ/2023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</si>
</sst>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2" xfId="0" applyBorder="1" applyAlignment="1"/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zoomScale="90" zoomScaleNormal="90" workbookViewId="0">
      <selection activeCell="Q11" sqref="Q11"/>
    </sheetView>
  </sheetViews>
  <sheetFormatPr defaultRowHeight="15" x14ac:dyDescent="0.25"/>
  <cols>
    <col min="1" max="1" width="3.5703125" customWidth="1"/>
    <col min="2" max="2" width="7.28515625" style="3" customWidth="1"/>
    <col min="3" max="3" width="19" style="3" customWidth="1"/>
    <col min="4" max="4" width="41.7109375" style="3" customWidth="1"/>
    <col min="5" max="5" width="28.42578125" style="5" customWidth="1"/>
    <col min="6" max="6" width="9.140625" style="3"/>
    <col min="7" max="7" width="10.28515625" style="3" customWidth="1"/>
    <col min="8" max="8" width="21.5703125" style="3" customWidth="1"/>
    <col min="9" max="9" width="17.42578125" style="3" customWidth="1"/>
    <col min="10" max="10" width="17.140625" style="3" customWidth="1"/>
  </cols>
  <sheetData>
    <row r="2" spans="1:10" x14ac:dyDescent="0.25">
      <c r="H2" s="15" t="s">
        <v>6</v>
      </c>
      <c r="I2" s="15"/>
      <c r="J2" s="15"/>
    </row>
    <row r="3" spans="1:10" x14ac:dyDescent="0.25">
      <c r="H3" s="15" t="s">
        <v>26</v>
      </c>
      <c r="I3" s="15"/>
      <c r="J3" s="15"/>
    </row>
    <row r="5" spans="1:10" ht="24" customHeight="1" x14ac:dyDescent="0.25">
      <c r="A5" s="17"/>
      <c r="B5" s="18" t="s">
        <v>0</v>
      </c>
      <c r="C5" s="12" t="s">
        <v>24</v>
      </c>
      <c r="D5" s="18" t="s">
        <v>1</v>
      </c>
      <c r="E5" s="12" t="s">
        <v>10</v>
      </c>
      <c r="F5" s="18" t="s">
        <v>2</v>
      </c>
      <c r="G5" s="12" t="s">
        <v>8</v>
      </c>
      <c r="H5" s="12" t="s">
        <v>4</v>
      </c>
      <c r="I5" s="20" t="s">
        <v>7</v>
      </c>
      <c r="J5" s="18" t="s">
        <v>5</v>
      </c>
    </row>
    <row r="6" spans="1:10" ht="7.5" customHeight="1" x14ac:dyDescent="0.25">
      <c r="A6" s="17"/>
      <c r="B6" s="18"/>
      <c r="C6" s="13"/>
      <c r="D6" s="18"/>
      <c r="E6" s="13"/>
      <c r="F6" s="18"/>
      <c r="G6" s="13"/>
      <c r="H6" s="13"/>
      <c r="I6" s="21"/>
      <c r="J6" s="18"/>
    </row>
    <row r="7" spans="1:10" x14ac:dyDescent="0.25">
      <c r="A7" s="17"/>
      <c r="B7" s="18"/>
      <c r="C7" s="13"/>
      <c r="D7" s="18"/>
      <c r="E7" s="13"/>
      <c r="F7" s="18"/>
      <c r="G7" s="13"/>
      <c r="H7" s="13"/>
      <c r="I7" s="21"/>
      <c r="J7" s="18"/>
    </row>
    <row r="8" spans="1:10" x14ac:dyDescent="0.25">
      <c r="A8" s="17"/>
      <c r="B8" s="18"/>
      <c r="C8" s="14"/>
      <c r="D8" s="18"/>
      <c r="E8" s="14"/>
      <c r="F8" s="18"/>
      <c r="G8" s="14"/>
      <c r="H8" s="14"/>
      <c r="I8" s="22"/>
      <c r="J8" s="18"/>
    </row>
    <row r="9" spans="1:10" ht="24" customHeight="1" x14ac:dyDescent="0.25">
      <c r="B9" s="4">
        <v>1</v>
      </c>
      <c r="C9" s="10">
        <v>9905615451</v>
      </c>
      <c r="D9" s="6" t="s">
        <v>13</v>
      </c>
      <c r="E9" s="7" t="s">
        <v>12</v>
      </c>
      <c r="F9" s="4" t="s">
        <v>9</v>
      </c>
      <c r="G9" s="8">
        <v>160000</v>
      </c>
      <c r="H9" s="1">
        <v>27.3</v>
      </c>
      <c r="I9" s="1">
        <f>G9*H9</f>
        <v>4368000</v>
      </c>
      <c r="J9" s="1">
        <f>I9*1.2</f>
        <v>5241600</v>
      </c>
    </row>
    <row r="10" spans="1:10" ht="24" customHeight="1" x14ac:dyDescent="0.25">
      <c r="B10" s="4">
        <v>2</v>
      </c>
      <c r="C10" s="10">
        <v>9965464654</v>
      </c>
      <c r="D10" s="6" t="s">
        <v>14</v>
      </c>
      <c r="E10" s="7" t="s">
        <v>12</v>
      </c>
      <c r="F10" s="4" t="s">
        <v>9</v>
      </c>
      <c r="G10" s="9">
        <v>61600</v>
      </c>
      <c r="H10" s="1">
        <v>31.29</v>
      </c>
      <c r="I10" s="1">
        <f t="shared" ref="I10:I17" si="0">G10*H10</f>
        <v>1927464</v>
      </c>
      <c r="J10" s="1">
        <f t="shared" ref="J10:J17" si="1">I10*1.2</f>
        <v>2312956.7999999998</v>
      </c>
    </row>
    <row r="11" spans="1:10" ht="24" customHeight="1" x14ac:dyDescent="0.25">
      <c r="B11" s="4">
        <v>3</v>
      </c>
      <c r="C11" s="10">
        <v>9932522021</v>
      </c>
      <c r="D11" s="6" t="s">
        <v>15</v>
      </c>
      <c r="E11" s="7" t="s">
        <v>12</v>
      </c>
      <c r="F11" s="4" t="s">
        <v>9</v>
      </c>
      <c r="G11" s="9">
        <v>300000</v>
      </c>
      <c r="H11" s="2">
        <v>43.05</v>
      </c>
      <c r="I11" s="1">
        <f t="shared" si="0"/>
        <v>12915000</v>
      </c>
      <c r="J11" s="1">
        <f t="shared" si="1"/>
        <v>15498000</v>
      </c>
    </row>
    <row r="12" spans="1:10" ht="24" customHeight="1" x14ac:dyDescent="0.25">
      <c r="B12" s="4">
        <v>4</v>
      </c>
      <c r="C12" s="10">
        <v>9945646464</v>
      </c>
      <c r="D12" s="6" t="s">
        <v>16</v>
      </c>
      <c r="E12" s="7" t="s">
        <v>12</v>
      </c>
      <c r="F12" s="4" t="s">
        <v>9</v>
      </c>
      <c r="G12" s="9">
        <v>8400</v>
      </c>
      <c r="H12" s="2">
        <v>73.900000000000006</v>
      </c>
      <c r="I12" s="1">
        <f t="shared" si="0"/>
        <v>620760</v>
      </c>
      <c r="J12" s="1">
        <f t="shared" si="1"/>
        <v>744912</v>
      </c>
    </row>
    <row r="13" spans="1:10" ht="24" customHeight="1" x14ac:dyDescent="0.25">
      <c r="B13" s="4">
        <v>5</v>
      </c>
      <c r="C13" s="10">
        <v>9954546646</v>
      </c>
      <c r="D13" s="6" t="s">
        <v>17</v>
      </c>
      <c r="E13" s="7" t="s">
        <v>12</v>
      </c>
      <c r="F13" s="4" t="s">
        <v>9</v>
      </c>
      <c r="G13" s="9">
        <v>2000</v>
      </c>
      <c r="H13" s="2">
        <v>329.65</v>
      </c>
      <c r="I13" s="1">
        <f t="shared" si="0"/>
        <v>659300</v>
      </c>
      <c r="J13" s="1">
        <f t="shared" si="1"/>
        <v>791160</v>
      </c>
    </row>
    <row r="14" spans="1:10" ht="24" customHeight="1" x14ac:dyDescent="0.25">
      <c r="B14" s="4">
        <v>6</v>
      </c>
      <c r="C14" s="10">
        <v>9965465465</v>
      </c>
      <c r="D14" s="6" t="s">
        <v>18</v>
      </c>
      <c r="E14" s="7" t="s">
        <v>12</v>
      </c>
      <c r="F14" s="4" t="s">
        <v>9</v>
      </c>
      <c r="G14" s="9">
        <v>2000</v>
      </c>
      <c r="H14" s="2">
        <v>505.22</v>
      </c>
      <c r="I14" s="1">
        <f t="shared" si="0"/>
        <v>1010440</v>
      </c>
      <c r="J14" s="1">
        <f t="shared" si="1"/>
        <v>1212528</v>
      </c>
    </row>
    <row r="15" spans="1:10" ht="24" customHeight="1" x14ac:dyDescent="0.25">
      <c r="B15" s="4">
        <v>7</v>
      </c>
      <c r="C15" s="10">
        <v>9935440008</v>
      </c>
      <c r="D15" s="6" t="s">
        <v>19</v>
      </c>
      <c r="E15" s="7" t="s">
        <v>12</v>
      </c>
      <c r="F15" s="4" t="s">
        <v>9</v>
      </c>
      <c r="G15" s="9">
        <v>5220</v>
      </c>
      <c r="H15" s="2">
        <v>1473.81</v>
      </c>
      <c r="I15" s="1">
        <f t="shared" si="0"/>
        <v>7693288.1999999993</v>
      </c>
      <c r="J15" s="1">
        <f t="shared" si="1"/>
        <v>9231945.839999998</v>
      </c>
    </row>
    <row r="16" spans="1:10" ht="24" customHeight="1" x14ac:dyDescent="0.25">
      <c r="B16" s="4">
        <v>8</v>
      </c>
      <c r="C16" s="10">
        <v>9935550009</v>
      </c>
      <c r="D16" s="6" t="s">
        <v>21</v>
      </c>
      <c r="E16" s="7" t="s">
        <v>20</v>
      </c>
      <c r="F16" s="4" t="s">
        <v>9</v>
      </c>
      <c r="G16" s="9">
        <v>980</v>
      </c>
      <c r="H16" s="2">
        <v>2784.71</v>
      </c>
      <c r="I16" s="1">
        <f t="shared" si="0"/>
        <v>2729015.8</v>
      </c>
      <c r="J16" s="1">
        <f t="shared" si="1"/>
        <v>3274818.9599999995</v>
      </c>
    </row>
    <row r="17" spans="1:10" ht="24" customHeight="1" x14ac:dyDescent="0.25">
      <c r="B17" s="4">
        <v>9</v>
      </c>
      <c r="C17" s="10">
        <v>9926564865</v>
      </c>
      <c r="D17" s="6" t="s">
        <v>23</v>
      </c>
      <c r="E17" s="7" t="s">
        <v>22</v>
      </c>
      <c r="F17" s="4" t="s">
        <v>9</v>
      </c>
      <c r="G17" s="9">
        <v>1820</v>
      </c>
      <c r="H17" s="2">
        <v>2415</v>
      </c>
      <c r="I17" s="1">
        <f t="shared" si="0"/>
        <v>4395300</v>
      </c>
      <c r="J17" s="1">
        <f t="shared" si="1"/>
        <v>5274360</v>
      </c>
    </row>
    <row r="18" spans="1:10" ht="13.5" customHeight="1" x14ac:dyDescent="0.25">
      <c r="B18" s="23" t="s">
        <v>3</v>
      </c>
      <c r="C18" s="24"/>
      <c r="D18" s="24"/>
      <c r="E18" s="24"/>
      <c r="F18" s="24"/>
      <c r="G18" s="24"/>
      <c r="H18" s="25"/>
      <c r="I18" s="19">
        <f>SUM(I9:I17)</f>
        <v>36318568</v>
      </c>
      <c r="J18" s="19">
        <f>I18*1.2</f>
        <v>43582281.600000001</v>
      </c>
    </row>
    <row r="19" spans="1:10" ht="18" hidden="1" customHeight="1" x14ac:dyDescent="0.25">
      <c r="B19" s="26"/>
      <c r="C19" s="27"/>
      <c r="D19" s="27"/>
      <c r="E19" s="27"/>
      <c r="F19" s="27"/>
      <c r="G19" s="27"/>
      <c r="H19" s="28"/>
      <c r="I19" s="19"/>
      <c r="J19" s="19"/>
    </row>
    <row r="20" spans="1:10" ht="8.25" customHeight="1" x14ac:dyDescent="0.25">
      <c r="B20" s="29"/>
      <c r="C20" s="30"/>
      <c r="D20" s="30"/>
      <c r="E20" s="30"/>
      <c r="F20" s="30"/>
      <c r="G20" s="30"/>
      <c r="H20" s="31"/>
      <c r="I20" s="19"/>
      <c r="J20" s="19"/>
    </row>
    <row r="21" spans="1:10" ht="18.75" x14ac:dyDescent="0.3">
      <c r="A21" t="s">
        <v>25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3.25" customHeight="1" x14ac:dyDescent="0.25">
      <c r="B22"/>
      <c r="C22"/>
      <c r="D22"/>
      <c r="E22"/>
      <c r="F22"/>
      <c r="G22"/>
      <c r="H22"/>
      <c r="I22"/>
      <c r="J22"/>
    </row>
    <row r="23" spans="1:10" ht="18.75" x14ac:dyDescent="0.3">
      <c r="B23" s="16" t="s">
        <v>11</v>
      </c>
      <c r="C23" s="16"/>
      <c r="D23" s="16"/>
      <c r="E23" s="16"/>
      <c r="F23" s="16"/>
      <c r="G23" s="16"/>
      <c r="H23" s="16"/>
      <c r="I23" s="16"/>
      <c r="J23" s="16"/>
    </row>
  </sheetData>
  <mergeCells count="16">
    <mergeCell ref="C5:C8"/>
    <mergeCell ref="H2:J2"/>
    <mergeCell ref="H3:J3"/>
    <mergeCell ref="B23:J23"/>
    <mergeCell ref="A5:A8"/>
    <mergeCell ref="B5:B8"/>
    <mergeCell ref="D5:D8"/>
    <mergeCell ref="F5:F8"/>
    <mergeCell ref="J5:J8"/>
    <mergeCell ref="G5:G8"/>
    <mergeCell ref="J18:J20"/>
    <mergeCell ref="I18:I20"/>
    <mergeCell ref="H5:H8"/>
    <mergeCell ref="I5:I8"/>
    <mergeCell ref="E5:E8"/>
    <mergeCell ref="B18:H2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2023-03-09T07:04:28Z</dcterms:modified>
</cp:coreProperties>
</file>