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</definedName>
  </definedNames>
  <calcPr fullCalcOnLoad="1"/>
</workbook>
</file>

<file path=xl/sharedStrings.xml><?xml version="1.0" encoding="utf-8"?>
<sst xmlns="http://schemas.openxmlformats.org/spreadsheetml/2006/main" count="61" uniqueCount="37">
  <si>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</si>
  <si>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</si>
  <si>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</si>
  <si>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</si>
  <si>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</si>
  <si>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</si>
  <si>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</si>
  <si>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</si>
  <si>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</si>
  <si>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</si>
  <si>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</si>
  <si>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</si>
  <si>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</si>
  <si>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</si>
  <si>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</si>
  <si>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</si>
  <si>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</si>
  <si>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</si>
  <si>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</si>
  <si>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</si>
  <si>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</si>
  <si>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</si>
  <si>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</si>
  <si>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Номенклатурный код ТВРЗ</t>
  </si>
  <si>
    <t>ЭРЦ00002710</t>
  </si>
  <si>
    <t>ЭРЦ00002708</t>
  </si>
  <si>
    <t>ЭРЦ00002878</t>
  </si>
  <si>
    <t>ЭРЦ00002796</t>
  </si>
  <si>
    <t>ЭРЦ00002707</t>
  </si>
  <si>
    <t>ЭРЦ00002755</t>
  </si>
  <si>
    <t>ЭРЦ00002740</t>
  </si>
  <si>
    <t>ЭРЦ00003304</t>
  </si>
  <si>
    <t>М5</t>
  </si>
  <si>
    <t>Заместитель директора по коммерческой работе                                                                                           Д.В.Давлюд</t>
  </si>
  <si>
    <t xml:space="preserve">                                                  Лот №4</t>
  </si>
  <si>
    <t xml:space="preserve">                           Приложение № 8</t>
  </si>
  <si>
    <t xml:space="preserve">                                      к запросу котировок цен№020/ТВРЗ/2023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</si>
</sst>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95" zoomScaleSheetLayoutView="95" zoomScalePageLayoutView="0" workbookViewId="0" topLeftCell="A1">
      <selection activeCell="H2" sqref="H2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4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22</v>
      </c>
      <c r="H1" s="1" t="s">
        <v>35</v>
      </c>
    </row>
    <row r="2" ht="18" customHeight="1">
      <c r="H2" s="1" t="s">
        <v>36</v>
      </c>
    </row>
    <row r="3" ht="18" customHeight="1">
      <c r="H3" s="2"/>
    </row>
    <row r="4" spans="1:8" ht="18" customHeight="1">
      <c r="A4" s="20" t="s">
        <v>34</v>
      </c>
      <c r="B4" s="21"/>
      <c r="C4" s="21"/>
      <c r="D4" s="21"/>
      <c r="E4" s="21"/>
      <c r="F4" s="21"/>
      <c r="G4" s="21"/>
      <c r="H4" s="21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23</v>
      </c>
      <c r="D6" s="6" t="s">
        <v>2</v>
      </c>
      <c r="E6" s="6" t="s">
        <v>3</v>
      </c>
      <c r="F6" s="6" t="s">
        <v>4</v>
      </c>
      <c r="G6" s="6" t="s">
        <v>19</v>
      </c>
      <c r="H6" s="7" t="s">
        <v>5</v>
      </c>
      <c r="I6" s="7" t="s">
        <v>20</v>
      </c>
      <c r="J6" s="7" t="s">
        <v>21</v>
      </c>
    </row>
    <row r="7" spans="1:10" ht="18" customHeight="1">
      <c r="A7" s="8">
        <v>1</v>
      </c>
      <c r="B7" s="9" t="s">
        <v>7</v>
      </c>
      <c r="C7" s="9" t="s">
        <v>24</v>
      </c>
      <c r="D7" s="8" t="s">
        <v>8</v>
      </c>
      <c r="E7" s="10" t="s">
        <v>9</v>
      </c>
      <c r="F7" s="8" t="s">
        <v>6</v>
      </c>
      <c r="G7" s="16">
        <v>500</v>
      </c>
      <c r="H7" s="17">
        <v>107</v>
      </c>
      <c r="I7" s="15">
        <f aca="true" t="shared" si="0" ref="I7:I15">G7*H7</f>
        <v>53500</v>
      </c>
      <c r="J7" s="15">
        <f aca="true" t="shared" si="1" ref="J7:J15">I7*1.2</f>
        <v>64200</v>
      </c>
    </row>
    <row r="8" spans="1:10" ht="18" customHeight="1">
      <c r="A8" s="8">
        <v>2</v>
      </c>
      <c r="B8" s="9" t="s">
        <v>7</v>
      </c>
      <c r="C8" s="9" t="s">
        <v>25</v>
      </c>
      <c r="D8" s="10" t="s">
        <v>8</v>
      </c>
      <c r="E8" s="10" t="s">
        <v>10</v>
      </c>
      <c r="F8" s="8" t="s">
        <v>6</v>
      </c>
      <c r="G8" s="16">
        <v>800</v>
      </c>
      <c r="H8" s="17">
        <v>116.49</v>
      </c>
      <c r="I8" s="15">
        <f t="shared" si="0"/>
        <v>93192</v>
      </c>
      <c r="J8" s="15">
        <f t="shared" si="1"/>
        <v>111830.4</v>
      </c>
    </row>
    <row r="9" spans="1:10" ht="18" customHeight="1">
      <c r="A9" s="8">
        <v>3</v>
      </c>
      <c r="B9" s="9" t="s">
        <v>7</v>
      </c>
      <c r="C9" s="9" t="s">
        <v>26</v>
      </c>
      <c r="D9" s="10" t="s">
        <v>8</v>
      </c>
      <c r="E9" s="10" t="s">
        <v>11</v>
      </c>
      <c r="F9" s="8" t="s">
        <v>6</v>
      </c>
      <c r="G9" s="16">
        <v>300</v>
      </c>
      <c r="H9" s="17">
        <v>126.4</v>
      </c>
      <c r="I9" s="15">
        <f t="shared" si="0"/>
        <v>37920</v>
      </c>
      <c r="J9" s="15">
        <f t="shared" si="1"/>
        <v>45504</v>
      </c>
    </row>
    <row r="10" spans="1:10" ht="18" customHeight="1">
      <c r="A10" s="8">
        <v>4</v>
      </c>
      <c r="B10" s="9" t="s">
        <v>7</v>
      </c>
      <c r="C10" s="9" t="s">
        <v>27</v>
      </c>
      <c r="D10" s="10" t="s">
        <v>8</v>
      </c>
      <c r="E10" s="10" t="s">
        <v>12</v>
      </c>
      <c r="F10" s="8" t="s">
        <v>6</v>
      </c>
      <c r="G10" s="16">
        <v>400</v>
      </c>
      <c r="H10" s="17">
        <v>130.94</v>
      </c>
      <c r="I10" s="15">
        <f t="shared" si="0"/>
        <v>52376</v>
      </c>
      <c r="J10" s="15">
        <f t="shared" si="1"/>
        <v>62851.2</v>
      </c>
    </row>
    <row r="11" spans="1:10" ht="18" customHeight="1">
      <c r="A11" s="8">
        <v>5</v>
      </c>
      <c r="B11" s="9" t="s">
        <v>7</v>
      </c>
      <c r="C11" s="9" t="s">
        <v>28</v>
      </c>
      <c r="D11" s="10" t="s">
        <v>8</v>
      </c>
      <c r="E11" s="10" t="s">
        <v>13</v>
      </c>
      <c r="F11" s="8" t="s">
        <v>6</v>
      </c>
      <c r="G11" s="16">
        <v>1000</v>
      </c>
      <c r="H11" s="17">
        <v>119.37</v>
      </c>
      <c r="I11" s="15">
        <f t="shared" si="0"/>
        <v>119370</v>
      </c>
      <c r="J11" s="15">
        <f t="shared" si="1"/>
        <v>143244</v>
      </c>
    </row>
    <row r="12" spans="1:10" ht="18" customHeight="1">
      <c r="A12" s="8">
        <v>6</v>
      </c>
      <c r="B12" s="9" t="s">
        <v>7</v>
      </c>
      <c r="C12" s="9" t="s">
        <v>29</v>
      </c>
      <c r="D12" s="10" t="s">
        <v>8</v>
      </c>
      <c r="E12" s="10" t="s">
        <v>14</v>
      </c>
      <c r="F12" s="8" t="s">
        <v>6</v>
      </c>
      <c r="G12" s="16">
        <v>400</v>
      </c>
      <c r="H12" s="17">
        <v>184.8</v>
      </c>
      <c r="I12" s="15">
        <f t="shared" si="0"/>
        <v>73920</v>
      </c>
      <c r="J12" s="15">
        <f t="shared" si="1"/>
        <v>88704</v>
      </c>
    </row>
    <row r="13" spans="1:10" ht="18" customHeight="1">
      <c r="A13" s="8">
        <v>7</v>
      </c>
      <c r="B13" s="9" t="s">
        <v>7</v>
      </c>
      <c r="C13" s="9" t="s">
        <v>31</v>
      </c>
      <c r="D13" s="10" t="s">
        <v>8</v>
      </c>
      <c r="E13" s="10" t="s">
        <v>32</v>
      </c>
      <c r="F13" s="8" t="s">
        <v>6</v>
      </c>
      <c r="G13" s="16">
        <v>50</v>
      </c>
      <c r="H13" s="17">
        <v>169.19</v>
      </c>
      <c r="I13" s="15">
        <f t="shared" si="0"/>
        <v>8459.5</v>
      </c>
      <c r="J13" s="15">
        <f t="shared" si="1"/>
        <v>10151.4</v>
      </c>
    </row>
    <row r="14" spans="1:10" ht="18" customHeight="1">
      <c r="A14" s="8">
        <v>8</v>
      </c>
      <c r="B14" s="9" t="s">
        <v>7</v>
      </c>
      <c r="C14" s="9">
        <v>1001123005</v>
      </c>
      <c r="D14" s="10" t="s">
        <v>8</v>
      </c>
      <c r="E14" s="10" t="s">
        <v>15</v>
      </c>
      <c r="F14" s="8" t="s">
        <v>6</v>
      </c>
      <c r="G14" s="16">
        <v>200</v>
      </c>
      <c r="H14" s="18">
        <v>115.1</v>
      </c>
      <c r="I14" s="15">
        <f t="shared" si="0"/>
        <v>23020</v>
      </c>
      <c r="J14" s="15">
        <f t="shared" si="1"/>
        <v>27624</v>
      </c>
    </row>
    <row r="15" spans="1:10" ht="18" customHeight="1">
      <c r="A15" s="8">
        <v>9</v>
      </c>
      <c r="B15" s="9" t="s">
        <v>7</v>
      </c>
      <c r="C15" s="9" t="s">
        <v>30</v>
      </c>
      <c r="D15" s="10" t="s">
        <v>8</v>
      </c>
      <c r="E15" s="10" t="s">
        <v>16</v>
      </c>
      <c r="F15" s="8" t="s">
        <v>6</v>
      </c>
      <c r="G15" s="16">
        <v>200</v>
      </c>
      <c r="H15" s="17">
        <v>118.42</v>
      </c>
      <c r="I15" s="15">
        <f t="shared" si="0"/>
        <v>23684</v>
      </c>
      <c r="J15" s="15">
        <f t="shared" si="1"/>
        <v>28420.8</v>
      </c>
    </row>
    <row r="16" spans="1:10" ht="18" customHeight="1">
      <c r="A16" s="8"/>
      <c r="B16" s="12" t="s">
        <v>17</v>
      </c>
      <c r="C16" s="12"/>
      <c r="D16" s="11"/>
      <c r="E16" s="11"/>
      <c r="F16" s="11"/>
      <c r="G16" s="11"/>
      <c r="H16" s="13"/>
      <c r="I16" s="19">
        <f>SUM(I7:I15)</f>
        <v>485441.5</v>
      </c>
      <c r="J16" s="19">
        <f>SUM(J7:J15)</f>
        <v>582529.8</v>
      </c>
    </row>
    <row r="17" ht="18" customHeight="1">
      <c r="A17" s="1" t="s">
        <v>18</v>
      </c>
    </row>
    <row r="18" spans="1:10" ht="18" customHeight="1">
      <c r="A18" s="22" t="s">
        <v>33</v>
      </c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2">
    <mergeCell ref="A4:H4"/>
    <mergeCell ref="A18:J18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2023-02-16T08:25:14Z</dcterms:modified>
  <cp:category/>
  <cp:version/>
  <cp:contentType/>
  <cp:contentStatus/>
</cp:coreProperties>
</file>