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06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Лист1!$A$1:$L$11</definedName>
  </definedNames>
  <calcPr calcId="152511"/>
</workbook>
</file>

<file path=xl/calcChain.xml><?xml version="1.0" encoding="utf-8"?>
<calcChain xmlns="http://schemas.openxmlformats.org/spreadsheetml/2006/main">
  <c r="J7" i="1" l="1"/>
  <c r="K7" i="1" s="1"/>
  <c r="J6" i="1"/>
  <c r="K6" i="1" s="1"/>
  <c r="K8" i="1" l="1"/>
  <c r="J8" i="1"/>
  <c r="I9" i="2"/>
  <c r="J9" i="2" l="1"/>
</calcChain>
</file>

<file path=xl/sharedStrings.xml><?xml version="1.0" encoding="utf-8"?>
<sst xmlns="http://schemas.openxmlformats.org/spreadsheetml/2006/main" count="44" uniqueCount="29">
  <si>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</si>
  <si>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</si>
  <si>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</si>
  <si>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</si>
  <si>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</si>
  <si>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</si>
  <si>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</si>
  <si>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</si>
  <si>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</si>
  <si>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</si>
  <si>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>Итого:</t>
  </si>
  <si>
    <t>ГОСТ 8486-86</t>
  </si>
  <si>
    <t>м3</t>
  </si>
  <si>
    <t>50х150х6000</t>
  </si>
  <si>
    <t>1-2 сорт</t>
  </si>
  <si>
    <t xml:space="preserve">100х120х6000 </t>
  </si>
  <si>
    <t>Начальная(максимальная) цена,  руб. без НДС</t>
  </si>
  <si>
    <t xml:space="preserve">И.о. Заместителя директора </t>
  </si>
  <si>
    <t>А.В. Тулинов</t>
  </si>
  <si>
    <t>Заместитель директора по коммерческой работе</t>
  </si>
  <si>
    <t xml:space="preserve">                                 Кошеренков А.А.</t>
  </si>
  <si>
    <t>Д.В. Давлюд</t>
  </si>
  <si>
    <t>Объем и сроки каждой партии Товара согласовываются Сторонами в Спецификациях.</t>
  </si>
  <si>
    <t xml:space="preserve">Доска обрезная хвойных пород </t>
  </si>
  <si>
    <t xml:space="preserve">Брус обрезной хвойных пород </t>
  </si>
  <si>
    <t>Срок поставки до</t>
  </si>
  <si>
    <t xml:space="preserve"> </t>
  </si>
  <si>
    <t xml:space="preserve">                           Приложение № 5</t>
  </si>
  <si>
    <t xml:space="preserve">                                      к запросу котировок цен № 144/ТВРЗ/2023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</si>
</sst>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0000000000"/>
  </numFmts>
  <fonts count="2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5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0" xfId="0" applyFont="1"/>
    <xf numFmtId="0" fontId="1" fillId="0" borderId="0" xfId="0" applyFont="1"/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1" xfId="0" applyFont="1" applyBorder="1"/>
    <xf numFmtId="0" fontId="3" fillId="0" borderId="1" xfId="0" applyFont="1" applyBorder="1"/>
    <xf numFmtId="4" fontId="4" fillId="0" borderId="1" xfId="0" applyNumberFormat="1" applyFont="1" applyBorder="1"/>
    <xf numFmtId="0" fontId="9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" fontId="4" fillId="0" borderId="2" xfId="0" applyNumberFormat="1" applyFont="1" applyBorder="1"/>
    <xf numFmtId="49" fontId="5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7" fillId="2" borderId="1" xfId="2" applyNumberFormat="1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left"/>
    </xf>
    <xf numFmtId="165" fontId="14" fillId="2" borderId="1" xfId="2" applyNumberFormat="1" applyFont="1" applyFill="1" applyBorder="1" applyAlignment="1">
      <alignment horizontal="center" vertical="center" wrapText="1"/>
    </xf>
    <xf numFmtId="0" fontId="14" fillId="2" borderId="1" xfId="2" applyNumberFormat="1" applyFont="1" applyFill="1" applyBorder="1" applyAlignment="1">
      <alignment vertical="top" wrapText="1"/>
    </xf>
    <xf numFmtId="0" fontId="14" fillId="2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2" fillId="2" borderId="0" xfId="2" applyNumberFormat="1" applyFont="1" applyFill="1" applyBorder="1" applyAlignment="1">
      <alignment vertical="top"/>
    </xf>
    <xf numFmtId="14" fontId="13" fillId="0" borderId="0" xfId="0" applyNumberFormat="1" applyFont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Normal="100" zoomScaleSheetLayoutView="100" workbookViewId="0">
      <selection activeCell="T10" sqref="T10"/>
    </sheetView>
  </sheetViews>
  <sheetFormatPr defaultColWidth="8.85546875" defaultRowHeight="18" x14ac:dyDescent="0.25"/>
  <cols>
    <col min="1" max="1" width="3.7109375" style="14" customWidth="1"/>
    <col min="2" max="2" width="15.140625" style="1" customWidth="1"/>
    <col min="3" max="3" width="24.42578125" style="1" customWidth="1"/>
    <col min="4" max="4" width="9.42578125" style="15" customWidth="1"/>
    <col min="5" max="5" width="13.28515625" style="1" customWidth="1"/>
    <col min="6" max="6" width="12.42578125" style="1" customWidth="1"/>
    <col min="7" max="7" width="6.7109375" style="1" customWidth="1"/>
    <col min="8" max="8" width="9.85546875" style="1" customWidth="1"/>
    <col min="9" max="9" width="15.28515625" style="1" customWidth="1"/>
    <col min="10" max="10" width="16.5703125" style="1" customWidth="1"/>
    <col min="11" max="11" width="19.140625" style="1" customWidth="1"/>
    <col min="12" max="12" width="13.85546875" style="1" customWidth="1"/>
    <col min="13" max="16384" width="8.85546875" style="1"/>
  </cols>
  <sheetData>
    <row r="1" spans="1:12" s="50" customFormat="1" ht="18" customHeight="1" x14ac:dyDescent="0.25">
      <c r="G1" s="50" t="s">
        <v>26</v>
      </c>
      <c r="H1" s="51" t="s">
        <v>27</v>
      </c>
      <c r="I1" s="51"/>
      <c r="J1" s="51"/>
      <c r="K1" s="51"/>
    </row>
    <row r="2" spans="1:12" s="50" customFormat="1" ht="18" customHeight="1" x14ac:dyDescent="0.25">
      <c r="H2" s="52" t="s">
        <v>28</v>
      </c>
      <c r="I2" s="52"/>
      <c r="J2" s="52"/>
      <c r="K2" s="52"/>
    </row>
    <row r="3" spans="1:12" s="11" customFormat="1" ht="40.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42.75" customHeight="1" x14ac:dyDescent="0.2">
      <c r="A4" s="2" t="s">
        <v>0</v>
      </c>
      <c r="B4" s="3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23" t="s">
        <v>16</v>
      </c>
      <c r="J4" s="4" t="s">
        <v>7</v>
      </c>
      <c r="K4" s="4" t="s">
        <v>8</v>
      </c>
      <c r="L4" s="41" t="s">
        <v>25</v>
      </c>
    </row>
    <row r="5" spans="1:12" ht="12.75" x14ac:dyDescent="0.2">
      <c r="A5" s="7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</row>
    <row r="6" spans="1:12" s="13" customFormat="1" ht="35.25" customHeight="1" x14ac:dyDescent="0.25">
      <c r="A6" s="36">
        <v>1</v>
      </c>
      <c r="B6" s="43">
        <v>5333110323</v>
      </c>
      <c r="C6" s="44" t="s">
        <v>23</v>
      </c>
      <c r="D6" s="25" t="s">
        <v>14</v>
      </c>
      <c r="E6" s="25" t="s">
        <v>11</v>
      </c>
      <c r="F6" s="25" t="s">
        <v>13</v>
      </c>
      <c r="G6" s="25" t="s">
        <v>12</v>
      </c>
      <c r="H6" s="26">
        <v>250</v>
      </c>
      <c r="I6" s="35">
        <v>17083.330000000002</v>
      </c>
      <c r="J6" s="28">
        <f>I6*H6</f>
        <v>4270832.5</v>
      </c>
      <c r="K6" s="28">
        <f>J6*1.2</f>
        <v>5124999</v>
      </c>
      <c r="L6" s="42">
        <v>45382</v>
      </c>
    </row>
    <row r="7" spans="1:12" s="13" customFormat="1" ht="34.5" customHeight="1" x14ac:dyDescent="0.25">
      <c r="A7" s="36">
        <v>2</v>
      </c>
      <c r="B7" s="45">
        <v>9962700001</v>
      </c>
      <c r="C7" s="44" t="s">
        <v>24</v>
      </c>
      <c r="D7" s="25" t="s">
        <v>14</v>
      </c>
      <c r="E7" s="25" t="s">
        <v>11</v>
      </c>
      <c r="F7" s="25" t="s">
        <v>15</v>
      </c>
      <c r="G7" s="25" t="s">
        <v>12</v>
      </c>
      <c r="H7" s="26">
        <v>50</v>
      </c>
      <c r="I7" s="27">
        <v>17083.330000000002</v>
      </c>
      <c r="J7" s="28">
        <f>I7*H7</f>
        <v>854166.50000000012</v>
      </c>
      <c r="K7" s="28">
        <f>J7*1.2</f>
        <v>1024999.8</v>
      </c>
      <c r="L7" s="42">
        <v>45382</v>
      </c>
    </row>
    <row r="8" spans="1:12" s="13" customFormat="1" ht="15.75" x14ac:dyDescent="0.25">
      <c r="A8" s="37"/>
      <c r="B8" s="29"/>
      <c r="C8" s="29" t="s">
        <v>10</v>
      </c>
      <c r="D8" s="30"/>
      <c r="E8" s="30"/>
      <c r="F8" s="30"/>
      <c r="G8" s="31"/>
      <c r="H8" s="32"/>
      <c r="I8" s="33"/>
      <c r="J8" s="34">
        <f>SUM(J6:J7)</f>
        <v>5124999</v>
      </c>
      <c r="K8" s="34">
        <f>SUM(K6:K7)</f>
        <v>6149998.7999999998</v>
      </c>
      <c r="L8" s="40"/>
    </row>
    <row r="9" spans="1:12" s="13" customFormat="1" ht="42" customHeight="1" x14ac:dyDescent="0.25">
      <c r="B9" s="39" t="s">
        <v>22</v>
      </c>
      <c r="C9" s="39" t="s">
        <v>22</v>
      </c>
    </row>
    <row r="10" spans="1:12" customFormat="1" ht="65.25" customHeight="1" x14ac:dyDescent="0.3">
      <c r="B10" s="38" t="s">
        <v>19</v>
      </c>
      <c r="C10" s="1"/>
      <c r="D10" s="38"/>
      <c r="E10" s="38"/>
      <c r="F10" s="38"/>
      <c r="G10" s="38"/>
      <c r="H10" s="38"/>
      <c r="I10" s="38"/>
      <c r="J10" s="38" t="s">
        <v>20</v>
      </c>
      <c r="K10" s="38" t="s">
        <v>21</v>
      </c>
    </row>
    <row r="11" spans="1:12" ht="51" customHeight="1" x14ac:dyDescent="0.25">
      <c r="A11" s="46"/>
      <c r="B11" s="46"/>
      <c r="C11" s="47"/>
      <c r="D11" s="47"/>
      <c r="E11" s="47"/>
      <c r="F11" s="47"/>
      <c r="G11" s="47"/>
      <c r="H11" s="47"/>
      <c r="I11" s="47"/>
      <c r="J11" s="47"/>
      <c r="K11" s="47"/>
    </row>
  </sheetData>
  <mergeCells count="2">
    <mergeCell ref="A11:K11"/>
    <mergeCell ref="H1:K1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ColWidth="8.85546875"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42578125" customWidth="1"/>
    <col min="11" max="11" width="17.140625" customWidth="1"/>
  </cols>
  <sheetData>
    <row r="3" spans="1:11" ht="5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23" t="s">
        <v>16</v>
      </c>
      <c r="I3" s="4" t="s">
        <v>7</v>
      </c>
      <c r="J3" s="5" t="s">
        <v>8</v>
      </c>
      <c r="K3" s="6" t="s">
        <v>9</v>
      </c>
    </row>
    <row r="4" spans="1:11" ht="18.75" x14ac:dyDescent="0.3">
      <c r="A4" s="7">
        <v>1</v>
      </c>
      <c r="B4" s="7">
        <v>2</v>
      </c>
      <c r="C4" s="8">
        <v>3</v>
      </c>
      <c r="D4" s="7">
        <v>4</v>
      </c>
      <c r="E4" s="7">
        <v>5</v>
      </c>
      <c r="F4" s="7">
        <v>6</v>
      </c>
      <c r="G4" s="7">
        <v>7</v>
      </c>
      <c r="H4" s="9">
        <v>8</v>
      </c>
      <c r="I4" s="7">
        <v>9</v>
      </c>
      <c r="J4" s="10">
        <v>10</v>
      </c>
      <c r="K4" s="19"/>
    </row>
    <row r="8" spans="1:11" ht="33" customHeight="1" x14ac:dyDescent="0.25"/>
    <row r="9" spans="1:11" ht="18.75" x14ac:dyDescent="0.3">
      <c r="A9" s="20"/>
      <c r="B9" s="21" t="s">
        <v>10</v>
      </c>
      <c r="C9" s="17"/>
      <c r="D9" s="17"/>
      <c r="E9" s="17"/>
      <c r="F9" s="17"/>
      <c r="G9" s="17"/>
      <c r="H9" s="17"/>
      <c r="I9" s="18" t="e">
        <f>SUM(Лист1!#REF!)</f>
        <v>#REF!</v>
      </c>
      <c r="J9" s="22" t="e">
        <f>SUM(Лист1!#REF!)</f>
        <v>#REF!</v>
      </c>
      <c r="K9" s="16"/>
    </row>
    <row r="11" spans="1:11" ht="18.75" x14ac:dyDescent="0.3">
      <c r="B11" s="48" t="s">
        <v>17</v>
      </c>
      <c r="C11" s="49"/>
      <c r="D11" s="49"/>
      <c r="E11" s="49"/>
      <c r="F11" s="24"/>
      <c r="G11" s="24" t="s">
        <v>18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2023-12-13T12:05:12Z</dcterms:modified>
</cp:coreProperties>
</file>