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K9" i="1" s="1"/>
  <c r="K8" i="1" l="1"/>
  <c r="K10" i="1"/>
  <c r="K15" i="1"/>
  <c r="K16" i="1"/>
  <c r="K17" i="1"/>
  <c r="K18" i="1"/>
  <c r="K22" i="1"/>
  <c r="K23" i="1"/>
  <c r="K24" i="1"/>
  <c r="K25" i="1"/>
  <c r="K26" i="1"/>
  <c r="K31" i="1"/>
  <c r="J8" i="1"/>
  <c r="J10" i="1"/>
  <c r="J11" i="1"/>
  <c r="K11" i="1" s="1"/>
  <c r="J12" i="1"/>
  <c r="K12" i="1" s="1"/>
  <c r="J13" i="1"/>
  <c r="K13" i="1" s="1"/>
  <c r="J14" i="1"/>
  <c r="K14" i="1" s="1"/>
  <c r="J15" i="1"/>
  <c r="J16" i="1"/>
  <c r="J17" i="1"/>
  <c r="J18" i="1"/>
  <c r="J19" i="1"/>
  <c r="K19" i="1" s="1"/>
  <c r="J20" i="1"/>
  <c r="K20" i="1" s="1"/>
  <c r="J21" i="1"/>
  <c r="K21" i="1" s="1"/>
  <c r="J22" i="1"/>
  <c r="J23" i="1"/>
  <c r="J24" i="1"/>
  <c r="J25" i="1"/>
  <c r="J26" i="1"/>
  <c r="J27" i="1"/>
  <c r="K27" i="1" s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7" i="1"/>
  <c r="J47" i="1" l="1"/>
  <c r="K47" i="1" s="1"/>
  <c r="K7" i="1"/>
</calcChain>
</file>

<file path=xl/sharedStrings.xml><?xml version="1.0" encoding="utf-8"?>
<sst xmlns="http://schemas.openxmlformats.org/spreadsheetml/2006/main" count="227" uniqueCount="112">
  <si>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</si>
  <si>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</si>
  <si>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</si>
  <si>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</si>
  <si>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</si>
  <si>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</si>
  <si>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</si>
  <si>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</si>
  <si>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</si>
  <si>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</si>
  <si>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</si>
  <si>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</si>
  <si>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</si>
  <si>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</si>
  <si>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</si>
  <si>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</si>
  <si>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</si>
  <si>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</si>
  <si>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</si>
  <si>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</si>
  <si>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</si>
  <si>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</si>
  <si>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</si>
  <si>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</si>
  <si>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</si>
  <si>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</si>
  <si>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</si>
  <si>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</si>
  <si>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</si>
  <si>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</si>
  <si>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</si>
  <si>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</si>
  <si>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</si>
  <si>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</si>
  <si>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</si>
  <si>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</si>
  <si>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</si>
  <si>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</si>
  <si>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</si>
  <si>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</si>
  <si>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</si>
  <si>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</si>
  <si>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</si>
  <si>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</si>
  <si>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</si>
  <si>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</si>
  <si>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</si>
  <si>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</si>
  <si>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</si>
  <si>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</si>
  <si>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</si>
  <si>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</si>
  <si>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</si>
  <si>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</si>
  <si>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</si>
  <si>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</si>
  <si>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</si>
  <si>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</si>
  <si>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</si>
  <si>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</si>
  <si>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</si>
  <si>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</si>
  <si>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</si>
  <si>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</si>
  <si>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ГОСТ 1628-78</t>
  </si>
  <si>
    <t>ЭРЦ00002067</t>
  </si>
  <si>
    <t>ЭРЦ00002062</t>
  </si>
  <si>
    <t>6х1</t>
  </si>
  <si>
    <t>8х1,5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</si>
  <si>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</si>
  <si>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</si>
  <si>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</si>
  <si>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</si>
  <si>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</si>
  <si>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</si>
  <si>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</si>
  <si>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</si>
  <si>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</si>
  <si>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</si>
  <si>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</si>
  <si>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</si>
  <si>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</si>
  <si>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</si>
  <si>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</si>
  <si>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</si>
  <si>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</si>
  <si>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</si>
  <si>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ЭРЦ00002108</t>
  </si>
  <si>
    <t>ЭРЦ00002027</t>
  </si>
  <si>
    <t>ЭРЦ00002473</t>
  </si>
  <si>
    <t>ЭРЦ00002085</t>
  </si>
  <si>
    <t>ЭРЦ00002035</t>
  </si>
  <si>
    <t xml:space="preserve">0,5х600х1500 </t>
  </si>
  <si>
    <t xml:space="preserve">1,0х600х1500 </t>
  </si>
  <si>
    <t xml:space="preserve">5х600х1500 </t>
  </si>
  <si>
    <t xml:space="preserve">15х600х1500 </t>
  </si>
  <si>
    <t>4х600х15000</t>
  </si>
  <si>
    <t>10х1</t>
  </si>
  <si>
    <t xml:space="preserve">1228146    </t>
  </si>
  <si>
    <t>ЭРЦ00002091</t>
  </si>
  <si>
    <t>ЭРЦ00002114</t>
  </si>
  <si>
    <t>ЭРЦ00002059</t>
  </si>
  <si>
    <t>ЭРЦ00002099</t>
  </si>
  <si>
    <t>ЭРЦ00001972</t>
  </si>
  <si>
    <t>Начальная (максимальная) цена  руб. без НДС</t>
  </si>
  <si>
    <t>Стоимость руб.без НДС</t>
  </si>
  <si>
    <t>Стоимость руб.с НДС</t>
  </si>
  <si>
    <t>3,0х1200х3000</t>
  </si>
  <si>
    <t>ЭРЦ00001953</t>
  </si>
  <si>
    <t>Приложение №6</t>
  </si>
  <si>
    <t>к запросу котировок цен №125/ТВРЗ/2023</t>
  </si>
  <si>
    <t xml:space="preserve">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</si>
</sst>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left" vertical="top" wrapText="1"/>
    </xf>
    <xf numFmtId="0" fontId="8" fillId="0" borderId="2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2" fontId="10" fillId="0" borderId="2" xfId="1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topLeftCell="B1" zoomScale="120" zoomScaleNormal="120" workbookViewId="0">
      <selection activeCell="B15" sqref="B15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6.42578125" customWidth="1"/>
    <col min="8" max="8" width="10" customWidth="1"/>
    <col min="9" max="9" width="15.7109375" customWidth="1"/>
    <col min="10" max="10" width="14" customWidth="1"/>
    <col min="11" max="11" width="13.7109375" customWidth="1"/>
  </cols>
  <sheetData>
    <row r="2" spans="1:11" x14ac:dyDescent="0.25">
      <c r="I2" s="33" t="s">
        <v>109</v>
      </c>
      <c r="J2" s="33"/>
    </row>
    <row r="3" spans="1:11" x14ac:dyDescent="0.25">
      <c r="H3" s="34" t="s">
        <v>110</v>
      </c>
      <c r="I3" s="34"/>
      <c r="J3" s="34"/>
    </row>
    <row r="5" spans="1:11" x14ac:dyDescent="0.25">
      <c r="E5" s="30" t="s">
        <v>111</v>
      </c>
      <c r="F5" s="31"/>
      <c r="G5" s="31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34</v>
      </c>
      <c r="I6" s="1" t="s">
        <v>104</v>
      </c>
      <c r="J6" s="1" t="s">
        <v>105</v>
      </c>
      <c r="K6" s="24" t="s">
        <v>106</v>
      </c>
    </row>
    <row r="7" spans="1:11" ht="25.5" customHeight="1" x14ac:dyDescent="0.25">
      <c r="A7" s="4" t="s">
        <v>35</v>
      </c>
      <c r="B7" s="5" t="s">
        <v>41</v>
      </c>
      <c r="C7" s="6" t="s">
        <v>7</v>
      </c>
      <c r="D7" s="7" t="s">
        <v>8</v>
      </c>
      <c r="E7" s="6" t="s">
        <v>9</v>
      </c>
      <c r="F7" s="4" t="s">
        <v>10</v>
      </c>
      <c r="G7" s="7" t="s">
        <v>6</v>
      </c>
      <c r="H7" s="21">
        <v>30</v>
      </c>
      <c r="I7" s="8">
        <v>505</v>
      </c>
      <c r="J7" s="9">
        <f>I7*H7</f>
        <v>15150</v>
      </c>
      <c r="K7" s="25">
        <f>J7*1.2</f>
        <v>18180</v>
      </c>
    </row>
    <row r="8" spans="1:11" ht="25.5" customHeight="1" x14ac:dyDescent="0.25">
      <c r="A8" s="4" t="s">
        <v>36</v>
      </c>
      <c r="B8" s="5" t="s">
        <v>42</v>
      </c>
      <c r="C8" s="6" t="s">
        <v>7</v>
      </c>
      <c r="D8" s="4" t="s">
        <v>8</v>
      </c>
      <c r="E8" s="6" t="s">
        <v>9</v>
      </c>
      <c r="F8" s="4" t="s">
        <v>11</v>
      </c>
      <c r="G8" s="7" t="s">
        <v>6</v>
      </c>
      <c r="H8" s="23">
        <v>300</v>
      </c>
      <c r="I8" s="9">
        <v>505</v>
      </c>
      <c r="J8" s="9">
        <f t="shared" ref="J8:J46" si="0">I8*H8</f>
        <v>151500</v>
      </c>
      <c r="K8" s="25">
        <f t="shared" ref="K8:K47" si="1">J8*1.2</f>
        <v>181800</v>
      </c>
    </row>
    <row r="9" spans="1:11" ht="24.75" customHeight="1" x14ac:dyDescent="0.25">
      <c r="A9" s="4" t="s">
        <v>37</v>
      </c>
      <c r="B9" s="5" t="s">
        <v>43</v>
      </c>
      <c r="C9" s="6" t="s">
        <v>7</v>
      </c>
      <c r="D9" s="4" t="s">
        <v>8</v>
      </c>
      <c r="E9" s="6" t="s">
        <v>9</v>
      </c>
      <c r="F9" s="4" t="s">
        <v>12</v>
      </c>
      <c r="G9" s="7" t="s">
        <v>6</v>
      </c>
      <c r="H9" s="23">
        <v>100</v>
      </c>
      <c r="I9" s="9">
        <v>505</v>
      </c>
      <c r="J9" s="9">
        <f t="shared" ref="J9" si="2">I9*H9</f>
        <v>50500</v>
      </c>
      <c r="K9" s="25">
        <f t="shared" ref="K9" si="3">J9*1.2</f>
        <v>60600</v>
      </c>
    </row>
    <row r="10" spans="1:11" ht="24.75" customHeight="1" x14ac:dyDescent="0.25">
      <c r="A10" s="4" t="s">
        <v>37</v>
      </c>
      <c r="B10" s="5" t="s">
        <v>108</v>
      </c>
      <c r="C10" s="6" t="s">
        <v>7</v>
      </c>
      <c r="D10" s="4" t="s">
        <v>8</v>
      </c>
      <c r="E10" s="6" t="s">
        <v>9</v>
      </c>
      <c r="F10" s="4" t="s">
        <v>107</v>
      </c>
      <c r="G10" s="7" t="s">
        <v>6</v>
      </c>
      <c r="H10" s="23">
        <v>75</v>
      </c>
      <c r="I10" s="9">
        <v>505</v>
      </c>
      <c r="J10" s="9">
        <f t="shared" si="0"/>
        <v>37875</v>
      </c>
      <c r="K10" s="25">
        <f t="shared" si="1"/>
        <v>45450</v>
      </c>
    </row>
    <row r="11" spans="1:11" ht="24.75" customHeight="1" x14ac:dyDescent="0.25">
      <c r="A11" s="4">
        <v>4</v>
      </c>
      <c r="B11" s="10">
        <v>9918111900</v>
      </c>
      <c r="C11" s="5" t="s">
        <v>78</v>
      </c>
      <c r="D11" s="4" t="s">
        <v>77</v>
      </c>
      <c r="E11" s="6" t="s">
        <v>76</v>
      </c>
      <c r="F11" s="4">
        <v>0.06</v>
      </c>
      <c r="G11" s="7" t="s">
        <v>6</v>
      </c>
      <c r="H11" s="23">
        <v>50</v>
      </c>
      <c r="I11" s="27">
        <v>750</v>
      </c>
      <c r="J11" s="9">
        <f t="shared" si="0"/>
        <v>37500</v>
      </c>
      <c r="K11" s="25">
        <f t="shared" si="1"/>
        <v>45000</v>
      </c>
    </row>
    <row r="12" spans="1:11" ht="24.75" customHeight="1" x14ac:dyDescent="0.25">
      <c r="A12" s="4">
        <v>5</v>
      </c>
      <c r="B12" s="5" t="s">
        <v>83</v>
      </c>
      <c r="C12" s="5" t="s">
        <v>82</v>
      </c>
      <c r="D12" s="4" t="s">
        <v>81</v>
      </c>
      <c r="E12" s="6" t="s">
        <v>80</v>
      </c>
      <c r="F12" s="4" t="s">
        <v>79</v>
      </c>
      <c r="G12" s="7" t="s">
        <v>6</v>
      </c>
      <c r="H12" s="23">
        <v>18</v>
      </c>
      <c r="I12" s="27">
        <v>606</v>
      </c>
      <c r="J12" s="9">
        <f t="shared" si="0"/>
        <v>10908</v>
      </c>
      <c r="K12" s="25">
        <f t="shared" si="1"/>
        <v>13089.6</v>
      </c>
    </row>
    <row r="13" spans="1:11" ht="24" customHeight="1" x14ac:dyDescent="0.25">
      <c r="A13" s="4">
        <v>6</v>
      </c>
      <c r="B13" s="5" t="s">
        <v>44</v>
      </c>
      <c r="C13" s="6" t="s">
        <v>23</v>
      </c>
      <c r="D13" s="4"/>
      <c r="E13" s="6" t="s">
        <v>24</v>
      </c>
      <c r="F13" s="4">
        <v>3.15</v>
      </c>
      <c r="G13" s="7" t="s">
        <v>6</v>
      </c>
      <c r="H13" s="21">
        <v>100</v>
      </c>
      <c r="I13" s="8">
        <v>1306.5999999999999</v>
      </c>
      <c r="J13" s="9">
        <f t="shared" si="0"/>
        <v>130659.99999999999</v>
      </c>
      <c r="K13" s="25">
        <f t="shared" si="1"/>
        <v>156791.99999999997</v>
      </c>
    </row>
    <row r="14" spans="1:11" ht="31.5" x14ac:dyDescent="0.25">
      <c r="A14" s="4">
        <v>7</v>
      </c>
      <c r="B14" s="5" t="s">
        <v>45</v>
      </c>
      <c r="C14" s="6" t="s">
        <v>16</v>
      </c>
      <c r="D14" s="4" t="s">
        <v>17</v>
      </c>
      <c r="E14" s="6" t="s">
        <v>18</v>
      </c>
      <c r="F14" s="4" t="s">
        <v>20</v>
      </c>
      <c r="G14" s="7" t="s">
        <v>6</v>
      </c>
      <c r="H14" s="21">
        <v>400</v>
      </c>
      <c r="I14" s="8">
        <v>1414</v>
      </c>
      <c r="J14" s="9">
        <f t="shared" si="0"/>
        <v>565600</v>
      </c>
      <c r="K14" s="25">
        <f t="shared" si="1"/>
        <v>678720</v>
      </c>
    </row>
    <row r="15" spans="1:11" ht="31.5" x14ac:dyDescent="0.25">
      <c r="A15" s="4">
        <v>8</v>
      </c>
      <c r="B15" s="5" t="s">
        <v>46</v>
      </c>
      <c r="C15" s="6" t="s">
        <v>22</v>
      </c>
      <c r="D15" s="4" t="s">
        <v>17</v>
      </c>
      <c r="E15" s="6" t="s">
        <v>18</v>
      </c>
      <c r="F15" s="4" t="s">
        <v>14</v>
      </c>
      <c r="G15" s="7" t="s">
        <v>6</v>
      </c>
      <c r="H15" s="21">
        <v>400</v>
      </c>
      <c r="I15" s="8">
        <v>1414</v>
      </c>
      <c r="J15" s="9">
        <f t="shared" si="0"/>
        <v>565600</v>
      </c>
      <c r="K15" s="25">
        <f t="shared" si="1"/>
        <v>678720</v>
      </c>
    </row>
    <row r="16" spans="1:11" ht="31.5" x14ac:dyDescent="0.25">
      <c r="A16" s="4">
        <v>9</v>
      </c>
      <c r="B16" s="5" t="s">
        <v>47</v>
      </c>
      <c r="C16" s="6" t="s">
        <v>16</v>
      </c>
      <c r="D16" s="4" t="s">
        <v>17</v>
      </c>
      <c r="E16" s="6" t="s">
        <v>18</v>
      </c>
      <c r="F16" s="4" t="s">
        <v>21</v>
      </c>
      <c r="G16" s="7" t="s">
        <v>6</v>
      </c>
      <c r="H16" s="21">
        <v>700</v>
      </c>
      <c r="I16" s="28">
        <v>1414</v>
      </c>
      <c r="J16" s="9">
        <f t="shared" si="0"/>
        <v>989800</v>
      </c>
      <c r="K16" s="25">
        <f t="shared" si="1"/>
        <v>1187760</v>
      </c>
    </row>
    <row r="17" spans="1:11" ht="31.5" x14ac:dyDescent="0.25">
      <c r="A17" s="4">
        <v>10</v>
      </c>
      <c r="B17" s="5" t="s">
        <v>48</v>
      </c>
      <c r="C17" s="6" t="s">
        <v>16</v>
      </c>
      <c r="D17" s="4" t="s">
        <v>17</v>
      </c>
      <c r="E17" s="6" t="s">
        <v>18</v>
      </c>
      <c r="F17" s="4" t="s">
        <v>15</v>
      </c>
      <c r="G17" s="7" t="s">
        <v>6</v>
      </c>
      <c r="H17" s="21">
        <v>200</v>
      </c>
      <c r="I17" s="8">
        <v>1414</v>
      </c>
      <c r="J17" s="9">
        <f t="shared" si="0"/>
        <v>282800</v>
      </c>
      <c r="K17" s="25">
        <f t="shared" si="1"/>
        <v>339360</v>
      </c>
    </row>
    <row r="18" spans="1:11" ht="31.5" x14ac:dyDescent="0.25">
      <c r="A18" s="4">
        <v>11</v>
      </c>
      <c r="B18" s="5" t="s">
        <v>49</v>
      </c>
      <c r="C18" s="6" t="s">
        <v>16</v>
      </c>
      <c r="D18" s="4" t="s">
        <v>17</v>
      </c>
      <c r="E18" s="6" t="s">
        <v>18</v>
      </c>
      <c r="F18" s="4" t="s">
        <v>19</v>
      </c>
      <c r="G18" s="7" t="s">
        <v>6</v>
      </c>
      <c r="H18" s="21">
        <v>400</v>
      </c>
      <c r="I18" s="29">
        <v>1414</v>
      </c>
      <c r="J18" s="9">
        <f t="shared" si="0"/>
        <v>565600</v>
      </c>
      <c r="K18" s="25">
        <f t="shared" si="1"/>
        <v>678720</v>
      </c>
    </row>
    <row r="19" spans="1:11" ht="31.5" x14ac:dyDescent="0.25">
      <c r="A19" s="4">
        <v>12</v>
      </c>
      <c r="B19" s="10">
        <v>9918441001</v>
      </c>
      <c r="C19" s="6" t="s">
        <v>16</v>
      </c>
      <c r="D19" s="4" t="s">
        <v>17</v>
      </c>
      <c r="E19" s="6" t="s">
        <v>18</v>
      </c>
      <c r="F19" s="4" t="s">
        <v>96</v>
      </c>
      <c r="G19" s="7" t="s">
        <v>6</v>
      </c>
      <c r="H19" s="21">
        <v>35</v>
      </c>
      <c r="I19" s="29">
        <v>1414</v>
      </c>
      <c r="J19" s="9">
        <f t="shared" si="0"/>
        <v>49490</v>
      </c>
      <c r="K19" s="25">
        <f t="shared" si="1"/>
        <v>59388</v>
      </c>
    </row>
    <row r="20" spans="1:11" ht="21.75" customHeight="1" x14ac:dyDescent="0.25">
      <c r="A20" s="4">
        <v>13</v>
      </c>
      <c r="B20" s="5" t="s">
        <v>87</v>
      </c>
      <c r="C20" s="5" t="s">
        <v>51</v>
      </c>
      <c r="D20" s="4" t="s">
        <v>17</v>
      </c>
      <c r="E20" s="4" t="s">
        <v>38</v>
      </c>
      <c r="F20" s="4">
        <v>40</v>
      </c>
      <c r="G20" s="7" t="s">
        <v>6</v>
      </c>
      <c r="H20" s="23">
        <v>20</v>
      </c>
      <c r="I20" s="29">
        <v>1316</v>
      </c>
      <c r="J20" s="9">
        <f t="shared" si="0"/>
        <v>26320</v>
      </c>
      <c r="K20" s="25">
        <f t="shared" si="1"/>
        <v>31584</v>
      </c>
    </row>
    <row r="21" spans="1:11" ht="21.75" customHeight="1" x14ac:dyDescent="0.25">
      <c r="A21" s="4">
        <v>14</v>
      </c>
      <c r="B21" s="5" t="s">
        <v>50</v>
      </c>
      <c r="C21" s="5" t="s">
        <v>51</v>
      </c>
      <c r="D21" s="4" t="s">
        <v>17</v>
      </c>
      <c r="E21" s="4" t="s">
        <v>38</v>
      </c>
      <c r="F21" s="4">
        <v>50</v>
      </c>
      <c r="G21" s="7" t="s">
        <v>6</v>
      </c>
      <c r="H21" s="23">
        <v>50</v>
      </c>
      <c r="I21" s="29">
        <v>1430.8</v>
      </c>
      <c r="J21" s="9">
        <f t="shared" si="0"/>
        <v>71540</v>
      </c>
      <c r="K21" s="25">
        <f t="shared" si="1"/>
        <v>85848</v>
      </c>
    </row>
    <row r="22" spans="1:11" ht="27.75" customHeight="1" x14ac:dyDescent="0.25">
      <c r="A22" s="4">
        <v>15</v>
      </c>
      <c r="B22" s="10">
        <v>9918449000</v>
      </c>
      <c r="C22" s="6" t="s">
        <v>84</v>
      </c>
      <c r="D22" s="4" t="s">
        <v>17</v>
      </c>
      <c r="E22" s="7" t="s">
        <v>85</v>
      </c>
      <c r="F22" s="4">
        <v>2.25</v>
      </c>
      <c r="G22" s="7" t="s">
        <v>6</v>
      </c>
      <c r="H22" s="23">
        <v>100</v>
      </c>
      <c r="I22" s="28">
        <v>1129</v>
      </c>
      <c r="J22" s="9">
        <f t="shared" si="0"/>
        <v>112900</v>
      </c>
      <c r="K22" s="25">
        <f t="shared" si="1"/>
        <v>135480</v>
      </c>
    </row>
    <row r="23" spans="1:11" ht="24.75" customHeight="1" x14ac:dyDescent="0.25">
      <c r="A23" s="4">
        <v>16</v>
      </c>
      <c r="B23" s="5" t="s">
        <v>88</v>
      </c>
      <c r="C23" s="6" t="s">
        <v>29</v>
      </c>
      <c r="D23" s="4" t="s">
        <v>30</v>
      </c>
      <c r="E23" s="4" t="s">
        <v>31</v>
      </c>
      <c r="F23" s="4" t="s">
        <v>67</v>
      </c>
      <c r="G23" s="7" t="s">
        <v>6</v>
      </c>
      <c r="H23" s="23">
        <v>20</v>
      </c>
      <c r="I23" s="8">
        <v>1740</v>
      </c>
      <c r="J23" s="9">
        <f t="shared" si="0"/>
        <v>34800</v>
      </c>
      <c r="K23" s="25">
        <f t="shared" si="1"/>
        <v>41760</v>
      </c>
    </row>
    <row r="24" spans="1:11" ht="24.75" customHeight="1" x14ac:dyDescent="0.25">
      <c r="A24" s="4">
        <v>17</v>
      </c>
      <c r="B24" s="5" t="s">
        <v>89</v>
      </c>
      <c r="C24" s="6" t="s">
        <v>29</v>
      </c>
      <c r="D24" s="4" t="s">
        <v>30</v>
      </c>
      <c r="E24" s="4" t="s">
        <v>31</v>
      </c>
      <c r="F24" s="4" t="s">
        <v>68</v>
      </c>
      <c r="G24" s="7" t="s">
        <v>6</v>
      </c>
      <c r="H24" s="23">
        <v>30</v>
      </c>
      <c r="I24" s="8">
        <v>1724</v>
      </c>
      <c r="J24" s="9">
        <f t="shared" si="0"/>
        <v>51720</v>
      </c>
      <c r="K24" s="25">
        <f t="shared" si="1"/>
        <v>62064</v>
      </c>
    </row>
    <row r="25" spans="1:11" ht="24.75" customHeight="1" x14ac:dyDescent="0.25">
      <c r="A25" s="4">
        <v>18</v>
      </c>
      <c r="B25" s="10">
        <v>1844503351</v>
      </c>
      <c r="C25" s="6" t="s">
        <v>29</v>
      </c>
      <c r="D25" s="4" t="s">
        <v>30</v>
      </c>
      <c r="E25" s="4" t="s">
        <v>31</v>
      </c>
      <c r="F25" s="4" t="s">
        <v>97</v>
      </c>
      <c r="G25" s="7" t="s">
        <v>6</v>
      </c>
      <c r="H25" s="23">
        <v>20</v>
      </c>
      <c r="I25" s="8">
        <v>1740</v>
      </c>
      <c r="J25" s="9">
        <f t="shared" si="0"/>
        <v>34800</v>
      </c>
      <c r="K25" s="25">
        <f t="shared" si="1"/>
        <v>41760</v>
      </c>
    </row>
    <row r="26" spans="1:11" ht="24.75" customHeight="1" x14ac:dyDescent="0.25">
      <c r="A26" s="4">
        <v>19</v>
      </c>
      <c r="B26" s="5" t="s">
        <v>52</v>
      </c>
      <c r="C26" s="6" t="s">
        <v>29</v>
      </c>
      <c r="D26" s="4" t="s">
        <v>30</v>
      </c>
      <c r="E26" s="4" t="s">
        <v>31</v>
      </c>
      <c r="F26" s="4" t="s">
        <v>32</v>
      </c>
      <c r="G26" s="7" t="s">
        <v>6</v>
      </c>
      <c r="H26" s="23">
        <v>200</v>
      </c>
      <c r="I26" s="8">
        <v>1740</v>
      </c>
      <c r="J26" s="9">
        <f t="shared" si="0"/>
        <v>348000</v>
      </c>
      <c r="K26" s="25">
        <f t="shared" si="1"/>
        <v>417600</v>
      </c>
    </row>
    <row r="27" spans="1:11" ht="21.75" customHeight="1" x14ac:dyDescent="0.25">
      <c r="A27" s="4">
        <v>20</v>
      </c>
      <c r="B27" s="5" t="s">
        <v>98</v>
      </c>
      <c r="C27" s="11" t="s">
        <v>39</v>
      </c>
      <c r="D27" s="12" t="s">
        <v>13</v>
      </c>
      <c r="E27" s="13" t="s">
        <v>40</v>
      </c>
      <c r="F27" s="14" t="s">
        <v>92</v>
      </c>
      <c r="G27" s="7" t="s">
        <v>6</v>
      </c>
      <c r="H27" s="23">
        <v>4</v>
      </c>
      <c r="I27" s="8">
        <v>1108.3</v>
      </c>
      <c r="J27" s="9">
        <f t="shared" si="0"/>
        <v>4433.2</v>
      </c>
      <c r="K27" s="25">
        <f t="shared" si="1"/>
        <v>5319.8399999999992</v>
      </c>
    </row>
    <row r="28" spans="1:11" ht="21.75" customHeight="1" x14ac:dyDescent="0.25">
      <c r="A28" s="4">
        <v>21</v>
      </c>
      <c r="B28" s="5" t="s">
        <v>99</v>
      </c>
      <c r="C28" s="11" t="s">
        <v>39</v>
      </c>
      <c r="D28" s="12" t="s">
        <v>13</v>
      </c>
      <c r="E28" s="13" t="s">
        <v>40</v>
      </c>
      <c r="F28" s="14" t="s">
        <v>93</v>
      </c>
      <c r="G28" s="7" t="s">
        <v>6</v>
      </c>
      <c r="H28" s="23">
        <v>8</v>
      </c>
      <c r="I28" s="8">
        <v>1108.3</v>
      </c>
      <c r="J28" s="9">
        <f t="shared" si="0"/>
        <v>8866.4</v>
      </c>
      <c r="K28" s="25">
        <f t="shared" si="1"/>
        <v>10639.679999999998</v>
      </c>
    </row>
    <row r="29" spans="1:11" ht="21.75" customHeight="1" x14ac:dyDescent="0.25">
      <c r="A29" s="4">
        <v>22</v>
      </c>
      <c r="B29" s="5" t="s">
        <v>100</v>
      </c>
      <c r="C29" s="11" t="s">
        <v>39</v>
      </c>
      <c r="D29" s="12" t="s">
        <v>13</v>
      </c>
      <c r="E29" s="13" t="s">
        <v>40</v>
      </c>
      <c r="F29" s="14" t="s">
        <v>15</v>
      </c>
      <c r="G29" s="7" t="s">
        <v>6</v>
      </c>
      <c r="H29" s="23">
        <v>30</v>
      </c>
      <c r="I29" s="8">
        <v>1108.3</v>
      </c>
      <c r="J29" s="9">
        <f t="shared" si="0"/>
        <v>33249</v>
      </c>
      <c r="K29" s="25">
        <f t="shared" si="1"/>
        <v>39898.799999999996</v>
      </c>
    </row>
    <row r="30" spans="1:11" ht="21.75" customHeight="1" x14ac:dyDescent="0.25">
      <c r="A30" s="4">
        <v>23</v>
      </c>
      <c r="B30" s="5" t="s">
        <v>101</v>
      </c>
      <c r="C30" s="11" t="s">
        <v>39</v>
      </c>
      <c r="D30" s="12" t="s">
        <v>13</v>
      </c>
      <c r="E30" s="13" t="s">
        <v>40</v>
      </c>
      <c r="F30" s="14" t="s">
        <v>94</v>
      </c>
      <c r="G30" s="7" t="s">
        <v>6</v>
      </c>
      <c r="H30" s="23">
        <v>37</v>
      </c>
      <c r="I30" s="8">
        <v>1108.3</v>
      </c>
      <c r="J30" s="9">
        <f t="shared" si="0"/>
        <v>41007.1</v>
      </c>
      <c r="K30" s="25">
        <f t="shared" si="1"/>
        <v>49208.52</v>
      </c>
    </row>
    <row r="31" spans="1:11" ht="21.75" customHeight="1" x14ac:dyDescent="0.25">
      <c r="A31" s="4">
        <v>24</v>
      </c>
      <c r="B31" s="5" t="s">
        <v>102</v>
      </c>
      <c r="C31" s="11" t="s">
        <v>39</v>
      </c>
      <c r="D31" s="12" t="s">
        <v>13</v>
      </c>
      <c r="E31" s="13" t="s">
        <v>40</v>
      </c>
      <c r="F31" s="14" t="s">
        <v>95</v>
      </c>
      <c r="G31" s="7" t="s">
        <v>6</v>
      </c>
      <c r="H31" s="23">
        <v>109</v>
      </c>
      <c r="I31" s="8">
        <v>1108.3</v>
      </c>
      <c r="J31" s="9">
        <f t="shared" si="0"/>
        <v>120804.7</v>
      </c>
      <c r="K31" s="25">
        <f t="shared" si="1"/>
        <v>144965.63999999998</v>
      </c>
    </row>
    <row r="32" spans="1:11" ht="21.75" customHeight="1" x14ac:dyDescent="0.25">
      <c r="A32" s="4">
        <v>25</v>
      </c>
      <c r="B32" s="5" t="s">
        <v>71</v>
      </c>
      <c r="C32" s="5" t="s">
        <v>72</v>
      </c>
      <c r="D32" s="4" t="s">
        <v>73</v>
      </c>
      <c r="E32" s="6" t="s">
        <v>74</v>
      </c>
      <c r="F32" s="4">
        <v>3</v>
      </c>
      <c r="G32" s="7" t="s">
        <v>6</v>
      </c>
      <c r="H32" s="21">
        <v>25</v>
      </c>
      <c r="I32" s="29">
        <v>1744</v>
      </c>
      <c r="J32" s="9">
        <f t="shared" si="0"/>
        <v>43600</v>
      </c>
      <c r="K32" s="25">
        <f t="shared" si="1"/>
        <v>52320</v>
      </c>
    </row>
    <row r="33" spans="1:11" ht="27" customHeight="1" x14ac:dyDescent="0.25">
      <c r="A33" s="4">
        <v>26</v>
      </c>
      <c r="B33" s="5" t="s">
        <v>90</v>
      </c>
      <c r="C33" s="6" t="s">
        <v>25</v>
      </c>
      <c r="D33" s="4" t="s">
        <v>13</v>
      </c>
      <c r="E33" s="4"/>
      <c r="F33" s="4">
        <v>8</v>
      </c>
      <c r="G33" s="7" t="s">
        <v>6</v>
      </c>
      <c r="H33" s="23">
        <v>10</v>
      </c>
      <c r="I33" s="27">
        <v>1173.5999999999999</v>
      </c>
      <c r="J33" s="9">
        <f t="shared" si="0"/>
        <v>11736</v>
      </c>
      <c r="K33" s="25">
        <f t="shared" si="1"/>
        <v>14083.199999999999</v>
      </c>
    </row>
    <row r="34" spans="1:11" ht="27" customHeight="1" x14ac:dyDescent="0.25">
      <c r="A34" s="4">
        <v>27</v>
      </c>
      <c r="B34" s="5" t="s">
        <v>53</v>
      </c>
      <c r="C34" s="6" t="s">
        <v>25</v>
      </c>
      <c r="D34" s="4" t="s">
        <v>13</v>
      </c>
      <c r="E34" s="4"/>
      <c r="F34" s="4">
        <v>10</v>
      </c>
      <c r="G34" s="7" t="s">
        <v>6</v>
      </c>
      <c r="H34" s="23">
        <v>15</v>
      </c>
      <c r="I34" s="8">
        <v>1173.5999999999999</v>
      </c>
      <c r="J34" s="9">
        <f t="shared" si="0"/>
        <v>17604</v>
      </c>
      <c r="K34" s="25">
        <f t="shared" si="1"/>
        <v>21124.799999999999</v>
      </c>
    </row>
    <row r="35" spans="1:11" ht="25.5" customHeight="1" x14ac:dyDescent="0.25">
      <c r="A35" s="4">
        <v>28</v>
      </c>
      <c r="B35" s="10">
        <v>1845704088</v>
      </c>
      <c r="C35" s="6" t="s">
        <v>26</v>
      </c>
      <c r="D35" s="4" t="s">
        <v>28</v>
      </c>
      <c r="E35" s="4" t="s">
        <v>27</v>
      </c>
      <c r="F35" s="4">
        <v>18</v>
      </c>
      <c r="G35" s="7" t="s">
        <v>6</v>
      </c>
      <c r="H35" s="23">
        <v>85</v>
      </c>
      <c r="I35" s="8">
        <v>942.6</v>
      </c>
      <c r="J35" s="9">
        <f t="shared" si="0"/>
        <v>80121</v>
      </c>
      <c r="K35" s="25">
        <f t="shared" si="1"/>
        <v>96145.2</v>
      </c>
    </row>
    <row r="36" spans="1:11" ht="24.75" customHeight="1" x14ac:dyDescent="0.25">
      <c r="A36" s="4">
        <v>29</v>
      </c>
      <c r="B36" s="5" t="s">
        <v>54</v>
      </c>
      <c r="C36" s="6" t="s">
        <v>26</v>
      </c>
      <c r="D36" s="4" t="s">
        <v>13</v>
      </c>
      <c r="E36" s="4" t="s">
        <v>27</v>
      </c>
      <c r="F36" s="4">
        <v>20</v>
      </c>
      <c r="G36" s="7" t="s">
        <v>6</v>
      </c>
      <c r="H36" s="23">
        <v>48</v>
      </c>
      <c r="I36" s="29">
        <v>1173.5999999999999</v>
      </c>
      <c r="J36" s="9">
        <f t="shared" si="0"/>
        <v>56332.799999999996</v>
      </c>
      <c r="K36" s="25">
        <f t="shared" si="1"/>
        <v>67599.359999999986</v>
      </c>
    </row>
    <row r="37" spans="1:11" ht="25.5" customHeight="1" x14ac:dyDescent="0.25">
      <c r="A37" s="4">
        <v>30</v>
      </c>
      <c r="B37" s="5" t="s">
        <v>55</v>
      </c>
      <c r="C37" s="6" t="s">
        <v>26</v>
      </c>
      <c r="D37" s="4" t="s">
        <v>13</v>
      </c>
      <c r="E37" s="4" t="s">
        <v>27</v>
      </c>
      <c r="F37" s="4">
        <v>25</v>
      </c>
      <c r="G37" s="7" t="s">
        <v>6</v>
      </c>
      <c r="H37" s="23">
        <v>90</v>
      </c>
      <c r="I37" s="29">
        <v>1173.5999999999999</v>
      </c>
      <c r="J37" s="9">
        <f t="shared" si="0"/>
        <v>105623.99999999999</v>
      </c>
      <c r="K37" s="25">
        <f t="shared" si="1"/>
        <v>126748.79999999997</v>
      </c>
    </row>
    <row r="38" spans="1:11" ht="26.25" customHeight="1" x14ac:dyDescent="0.25">
      <c r="A38" s="4">
        <v>31</v>
      </c>
      <c r="B38" s="5" t="s">
        <v>56</v>
      </c>
      <c r="C38" s="6" t="s">
        <v>25</v>
      </c>
      <c r="D38" s="4" t="s">
        <v>13</v>
      </c>
      <c r="E38" s="4" t="s">
        <v>27</v>
      </c>
      <c r="F38" s="4">
        <v>30</v>
      </c>
      <c r="G38" s="7" t="s">
        <v>6</v>
      </c>
      <c r="H38" s="23">
        <v>150</v>
      </c>
      <c r="I38" s="29">
        <v>1173.5999999999999</v>
      </c>
      <c r="J38" s="9">
        <f t="shared" si="0"/>
        <v>176040</v>
      </c>
      <c r="K38" s="25">
        <f t="shared" si="1"/>
        <v>211248</v>
      </c>
    </row>
    <row r="39" spans="1:11" ht="26.25" customHeight="1" x14ac:dyDescent="0.25">
      <c r="A39" s="4">
        <v>32</v>
      </c>
      <c r="B39" s="5" t="s">
        <v>103</v>
      </c>
      <c r="C39" s="6" t="s">
        <v>25</v>
      </c>
      <c r="D39" s="4" t="s">
        <v>13</v>
      </c>
      <c r="E39" s="4" t="s">
        <v>27</v>
      </c>
      <c r="F39" s="4">
        <v>40</v>
      </c>
      <c r="G39" s="7" t="s">
        <v>6</v>
      </c>
      <c r="H39" s="23">
        <v>50</v>
      </c>
      <c r="I39" s="29">
        <v>1173.5999999999999</v>
      </c>
      <c r="J39" s="9">
        <f t="shared" si="0"/>
        <v>58679.999999999993</v>
      </c>
      <c r="K39" s="25">
        <f t="shared" si="1"/>
        <v>70415.999999999985</v>
      </c>
    </row>
    <row r="40" spans="1:11" ht="26.25" customHeight="1" x14ac:dyDescent="0.25">
      <c r="A40" s="4">
        <v>33</v>
      </c>
      <c r="B40" s="5" t="s">
        <v>91</v>
      </c>
      <c r="C40" s="6" t="s">
        <v>69</v>
      </c>
      <c r="D40" s="4" t="s">
        <v>13</v>
      </c>
      <c r="E40" s="4" t="s">
        <v>70</v>
      </c>
      <c r="F40" s="4">
        <v>38</v>
      </c>
      <c r="G40" s="7" t="s">
        <v>6</v>
      </c>
      <c r="H40" s="23">
        <v>60</v>
      </c>
      <c r="I40" s="8">
        <v>1173.5999999999999</v>
      </c>
      <c r="J40" s="9">
        <f t="shared" si="0"/>
        <v>70416</v>
      </c>
      <c r="K40" s="25">
        <f t="shared" si="1"/>
        <v>84499.199999999997</v>
      </c>
    </row>
    <row r="41" spans="1:11" ht="25.5" customHeight="1" x14ac:dyDescent="0.25">
      <c r="A41" s="4">
        <v>34</v>
      </c>
      <c r="B41" s="10">
        <v>9918467002</v>
      </c>
      <c r="C41" s="20" t="s">
        <v>59</v>
      </c>
      <c r="D41" s="21" t="s">
        <v>57</v>
      </c>
      <c r="E41" s="21" t="s">
        <v>58</v>
      </c>
      <c r="F41" s="21">
        <v>60</v>
      </c>
      <c r="G41" s="12" t="s">
        <v>6</v>
      </c>
      <c r="H41" s="23">
        <v>20</v>
      </c>
      <c r="I41" s="8">
        <v>1341.6</v>
      </c>
      <c r="J41" s="9">
        <f t="shared" si="0"/>
        <v>26832</v>
      </c>
      <c r="K41" s="25">
        <f t="shared" si="1"/>
        <v>32198.399999999998</v>
      </c>
    </row>
    <row r="42" spans="1:11" ht="22.5" customHeight="1" x14ac:dyDescent="0.25">
      <c r="A42" s="4">
        <v>35</v>
      </c>
      <c r="B42" s="10">
        <v>9918467004</v>
      </c>
      <c r="C42" s="20" t="s">
        <v>61</v>
      </c>
      <c r="D42" s="21" t="s">
        <v>57</v>
      </c>
      <c r="E42" s="21" t="s">
        <v>60</v>
      </c>
      <c r="F42" s="21">
        <v>80</v>
      </c>
      <c r="G42" s="12" t="s">
        <v>6</v>
      </c>
      <c r="H42" s="23">
        <v>36</v>
      </c>
      <c r="I42" s="15">
        <v>1341.6</v>
      </c>
      <c r="J42" s="9">
        <f t="shared" si="0"/>
        <v>48297.599999999999</v>
      </c>
      <c r="K42" s="25">
        <f t="shared" si="1"/>
        <v>57957.119999999995</v>
      </c>
    </row>
    <row r="43" spans="1:11" ht="27" customHeight="1" x14ac:dyDescent="0.25">
      <c r="A43" s="4">
        <v>36</v>
      </c>
      <c r="B43" s="10">
        <v>9918457002</v>
      </c>
      <c r="C43" s="20" t="s">
        <v>59</v>
      </c>
      <c r="D43" s="21" t="s">
        <v>57</v>
      </c>
      <c r="E43" s="21" t="s">
        <v>60</v>
      </c>
      <c r="F43" s="21">
        <v>90</v>
      </c>
      <c r="G43" s="12" t="s">
        <v>6</v>
      </c>
      <c r="H43" s="23">
        <v>170</v>
      </c>
      <c r="I43" s="8">
        <v>1341.6</v>
      </c>
      <c r="J43" s="9">
        <f t="shared" si="0"/>
        <v>228071.99999999997</v>
      </c>
      <c r="K43" s="25">
        <f t="shared" si="1"/>
        <v>273686.39999999997</v>
      </c>
    </row>
    <row r="44" spans="1:11" ht="20.25" customHeight="1" x14ac:dyDescent="0.25">
      <c r="A44" s="4">
        <v>37</v>
      </c>
      <c r="B44" s="10">
        <v>20140838</v>
      </c>
      <c r="C44" s="20" t="s">
        <v>61</v>
      </c>
      <c r="D44" s="21" t="s">
        <v>62</v>
      </c>
      <c r="E44" s="21" t="s">
        <v>64</v>
      </c>
      <c r="F44" s="21">
        <v>50</v>
      </c>
      <c r="G44" s="12" t="s">
        <v>6</v>
      </c>
      <c r="H44" s="23">
        <v>14</v>
      </c>
      <c r="I44" s="8">
        <v>1350</v>
      </c>
      <c r="J44" s="9">
        <f t="shared" si="0"/>
        <v>18900</v>
      </c>
      <c r="K44" s="25">
        <f t="shared" si="1"/>
        <v>22680</v>
      </c>
    </row>
    <row r="45" spans="1:11" ht="25.5" customHeight="1" x14ac:dyDescent="0.25">
      <c r="A45" s="4">
        <v>38</v>
      </c>
      <c r="B45" s="5" t="s">
        <v>65</v>
      </c>
      <c r="C45" s="20" t="s">
        <v>59</v>
      </c>
      <c r="D45" s="21" t="s">
        <v>63</v>
      </c>
      <c r="E45" s="21"/>
      <c r="F45" s="21">
        <v>60</v>
      </c>
      <c r="G45" s="12" t="s">
        <v>6</v>
      </c>
      <c r="H45" s="23">
        <v>20</v>
      </c>
      <c r="I45" s="8">
        <v>1350</v>
      </c>
      <c r="J45" s="9">
        <f t="shared" si="0"/>
        <v>27000</v>
      </c>
      <c r="K45" s="25">
        <f t="shared" si="1"/>
        <v>32400</v>
      </c>
    </row>
    <row r="46" spans="1:11" ht="23.25" customHeight="1" x14ac:dyDescent="0.25">
      <c r="A46" s="4">
        <v>39</v>
      </c>
      <c r="B46" s="5" t="s">
        <v>66</v>
      </c>
      <c r="C46" s="20" t="s">
        <v>59</v>
      </c>
      <c r="D46" s="21" t="s">
        <v>63</v>
      </c>
      <c r="E46" s="21"/>
      <c r="F46" s="21">
        <v>70</v>
      </c>
      <c r="G46" s="12" t="s">
        <v>6</v>
      </c>
      <c r="H46" s="23">
        <v>27</v>
      </c>
      <c r="I46" s="8">
        <v>1350</v>
      </c>
      <c r="J46" s="9">
        <f t="shared" si="0"/>
        <v>36450</v>
      </c>
      <c r="K46" s="25">
        <f t="shared" si="1"/>
        <v>43740</v>
      </c>
    </row>
    <row r="47" spans="1:11" ht="15.75" x14ac:dyDescent="0.25">
      <c r="A47" s="16"/>
      <c r="B47" s="17"/>
      <c r="C47" s="17" t="s">
        <v>33</v>
      </c>
      <c r="D47" s="18"/>
      <c r="E47" s="18"/>
      <c r="F47" s="18"/>
      <c r="G47" s="16"/>
      <c r="H47" s="16"/>
      <c r="I47" s="16"/>
      <c r="J47" s="19">
        <f>SUM(J7:J46)</f>
        <v>5347128.8</v>
      </c>
      <c r="K47" s="26">
        <f t="shared" si="1"/>
        <v>6416554.5599999996</v>
      </c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 x14ac:dyDescent="0.25">
      <c r="A49" s="22" t="s">
        <v>75</v>
      </c>
      <c r="B49" s="22"/>
      <c r="C49" s="22"/>
      <c r="D49" s="22"/>
      <c r="E49" s="22"/>
      <c r="F49" s="22"/>
    </row>
    <row r="50" spans="1:10" ht="29.25" customHeight="1" x14ac:dyDescent="0.3">
      <c r="A50" s="32" t="s">
        <v>86</v>
      </c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3">
    <mergeCell ref="A50:J50"/>
    <mergeCell ref="I2:J2"/>
    <mergeCell ref="H3:J3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2023-10-16T06:53:07Z</dcterms:modified>
</cp:coreProperties>
</file>