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Метизы 2023\Метизы с сентября по декабрь 2023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Лист1!$A$1:$K$19</definedName>
  </definedNames>
  <calcPr calcId="152511"/>
</workbook>
</file>

<file path=xl/calcChain.xml><?xml version="1.0" encoding="utf-8"?>
<calcChain xmlns="http://schemas.openxmlformats.org/spreadsheetml/2006/main">
  <c r="I14" i="1" l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15" i="1" l="1"/>
  <c r="J15" i="1"/>
</calcChain>
</file>

<file path=xl/sharedStrings.xml><?xml version="1.0" encoding="utf-8"?>
<sst xmlns="http://schemas.openxmlformats.org/spreadsheetml/2006/main" count="52" uniqueCount="34">
  <si>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</si>
  <si>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</si>
  <si>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</si>
  <si>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</si>
  <si>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</si>
  <si>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</si>
  <si>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</si>
  <si>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без НДС</t>
  </si>
  <si>
    <t>Стоимость руб. с НДС</t>
  </si>
  <si>
    <t>Итого:</t>
  </si>
  <si>
    <t>4х20</t>
  </si>
  <si>
    <t>кг</t>
  </si>
  <si>
    <t>4х16</t>
  </si>
  <si>
    <t>3х20</t>
  </si>
  <si>
    <t>4х35</t>
  </si>
  <si>
    <t>4х25</t>
  </si>
  <si>
    <t>4х40</t>
  </si>
  <si>
    <t>Шуруп с потайной головкой ОЦ.</t>
  </si>
  <si>
    <t>ГОСТ 1145-80</t>
  </si>
  <si>
    <t>4х18</t>
  </si>
  <si>
    <t>Номенклатурный код ТВРЗ</t>
  </si>
  <si>
    <t>ЭРЦ00003377</t>
  </si>
  <si>
    <t xml:space="preserve">1001127505 </t>
  </si>
  <si>
    <t>ЭРЦ00002778</t>
  </si>
  <si>
    <t>ЭРЦ00002716</t>
  </si>
  <si>
    <t>ЭРЦ00002741</t>
  </si>
  <si>
    <t>ЭРЦ00002772</t>
  </si>
  <si>
    <t>ЭРЦ00002826</t>
  </si>
  <si>
    <t xml:space="preserve">Заместитель директоора по коммерческой работе                                                                                                            Д.В. Давлюд                                                   </t>
  </si>
  <si>
    <t>Объем и сроки поставки каждой партии Товара согласовываются сторонами в Спецификациях</t>
  </si>
  <si>
    <t xml:space="preserve">                                                  Лот №7</t>
  </si>
  <si>
    <t xml:space="preserve">                           Приложение № 11</t>
  </si>
  <si>
    <t>Начальная (максимальная)цена,  руб. без НДС</t>
  </si>
  <si>
    <t xml:space="preserve">                                      к запросу котировок цен №109/ТВРЗ/2023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</si>
</sst>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7" fillId="2" borderId="1" xfId="2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8" fillId="0" borderId="0" xfId="0" applyNumberFormat="1" applyFont="1"/>
    <xf numFmtId="0" fontId="8" fillId="0" borderId="0" xfId="0" applyFont="1"/>
    <xf numFmtId="0" fontId="9" fillId="0" borderId="0" xfId="0" applyFont="1"/>
    <xf numFmtId="0" fontId="2" fillId="0" borderId="1" xfId="0" applyFont="1" applyFill="1" applyBorder="1" applyAlignment="1">
      <alignment horizontal="center"/>
    </xf>
    <xf numFmtId="0" fontId="11" fillId="0" borderId="0" xfId="0" applyFont="1" applyFill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view="pageBreakPreview" zoomScaleNormal="100" zoomScaleSheetLayoutView="100" workbookViewId="0">
      <selection activeCell="P8" sqref="P8"/>
    </sheetView>
  </sheetViews>
  <sheetFormatPr defaultRowHeight="15" x14ac:dyDescent="0.25"/>
  <cols>
    <col min="1" max="1" width="4.140625" customWidth="1"/>
    <col min="2" max="2" width="35.28515625" customWidth="1"/>
    <col min="3" max="3" width="19" customWidth="1"/>
    <col min="4" max="4" width="18.5703125" customWidth="1"/>
    <col min="5" max="5" width="10.140625" customWidth="1"/>
    <col min="6" max="6" width="9.28515625" customWidth="1"/>
    <col min="7" max="7" width="10.85546875" customWidth="1"/>
    <col min="8" max="8" width="16" customWidth="1"/>
    <col min="9" max="9" width="16.7109375" customWidth="1"/>
    <col min="10" max="10" width="16.140625" customWidth="1"/>
  </cols>
  <sheetData>
    <row r="1" spans="1:10" ht="15.75" x14ac:dyDescent="0.25">
      <c r="A1" s="1"/>
      <c r="B1" s="1"/>
      <c r="C1" s="1"/>
      <c r="D1" s="1"/>
      <c r="E1" s="1"/>
      <c r="F1" s="1"/>
      <c r="G1" s="1" t="s">
        <v>0</v>
      </c>
      <c r="H1" s="1" t="s">
        <v>31</v>
      </c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 t="s">
        <v>33</v>
      </c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0" ht="15.75" x14ac:dyDescent="0.25">
      <c r="A4" s="1"/>
      <c r="B4" s="27"/>
      <c r="C4" s="27"/>
      <c r="D4" s="27"/>
      <c r="E4" s="27"/>
      <c r="F4" s="27"/>
      <c r="G4" s="27"/>
      <c r="H4" s="27"/>
      <c r="I4" s="1"/>
      <c r="J4" s="1"/>
    </row>
    <row r="5" spans="1:10" ht="15.75" x14ac:dyDescent="0.25">
      <c r="A5" s="28" t="s">
        <v>30</v>
      </c>
      <c r="B5" s="29"/>
      <c r="C5" s="29"/>
      <c r="D5" s="29"/>
      <c r="E5" s="29"/>
      <c r="F5" s="29"/>
      <c r="G5" s="29"/>
      <c r="H5" s="29"/>
      <c r="I5" s="1"/>
      <c r="J5" s="1"/>
    </row>
    <row r="6" spans="1:10" ht="15.75" x14ac:dyDescent="0.25">
      <c r="A6" s="3"/>
      <c r="B6" s="3"/>
      <c r="C6" s="18"/>
      <c r="D6" s="3"/>
      <c r="E6" s="3"/>
      <c r="F6" s="3"/>
      <c r="G6" s="3"/>
      <c r="H6" s="4"/>
      <c r="I6" s="1"/>
      <c r="J6" s="1"/>
    </row>
    <row r="7" spans="1:10" ht="57" x14ac:dyDescent="0.25">
      <c r="A7" s="5" t="s">
        <v>1</v>
      </c>
      <c r="B7" s="6" t="s">
        <v>2</v>
      </c>
      <c r="C7" s="6" t="s">
        <v>20</v>
      </c>
      <c r="D7" s="6" t="s">
        <v>3</v>
      </c>
      <c r="E7" s="6" t="s">
        <v>4</v>
      </c>
      <c r="F7" s="6" t="s">
        <v>5</v>
      </c>
      <c r="G7" s="6" t="s">
        <v>6</v>
      </c>
      <c r="H7" s="7" t="s">
        <v>32</v>
      </c>
      <c r="I7" s="7" t="s">
        <v>7</v>
      </c>
      <c r="J7" s="7" t="s">
        <v>8</v>
      </c>
    </row>
    <row r="8" spans="1:10" ht="15.75" x14ac:dyDescent="0.25">
      <c r="A8" s="8">
        <v>1</v>
      </c>
      <c r="B8" s="10" t="s">
        <v>17</v>
      </c>
      <c r="C8" s="19" t="s">
        <v>21</v>
      </c>
      <c r="D8" s="11" t="s">
        <v>18</v>
      </c>
      <c r="E8" s="11" t="s">
        <v>13</v>
      </c>
      <c r="F8" s="12" t="s">
        <v>11</v>
      </c>
      <c r="G8" s="13">
        <v>25</v>
      </c>
      <c r="H8" s="16">
        <v>248.04</v>
      </c>
      <c r="I8" s="14">
        <f t="shared" ref="I8:I10" si="0">G8*H8</f>
        <v>6201</v>
      </c>
      <c r="J8" s="14">
        <f t="shared" ref="J8:J10" si="1">I8*1.2</f>
        <v>7441.2</v>
      </c>
    </row>
    <row r="9" spans="1:10" ht="15.75" x14ac:dyDescent="0.25">
      <c r="A9" s="8">
        <v>2</v>
      </c>
      <c r="B9" s="10" t="s">
        <v>17</v>
      </c>
      <c r="C9" s="19" t="s">
        <v>22</v>
      </c>
      <c r="D9" s="11" t="s">
        <v>18</v>
      </c>
      <c r="E9" s="11" t="s">
        <v>12</v>
      </c>
      <c r="F9" s="12" t="s">
        <v>11</v>
      </c>
      <c r="G9" s="13">
        <v>30</v>
      </c>
      <c r="H9" s="17">
        <v>227.26</v>
      </c>
      <c r="I9" s="14">
        <f t="shared" si="0"/>
        <v>6817.7999999999993</v>
      </c>
      <c r="J9" s="14">
        <f t="shared" si="1"/>
        <v>8181.3599999999988</v>
      </c>
    </row>
    <row r="10" spans="1:10" ht="15.75" x14ac:dyDescent="0.25">
      <c r="A10" s="8">
        <v>3</v>
      </c>
      <c r="B10" s="10" t="s">
        <v>17</v>
      </c>
      <c r="C10" s="19" t="s">
        <v>23</v>
      </c>
      <c r="D10" s="11" t="s">
        <v>18</v>
      </c>
      <c r="E10" s="11" t="s">
        <v>19</v>
      </c>
      <c r="F10" s="12" t="s">
        <v>11</v>
      </c>
      <c r="G10" s="13">
        <v>40</v>
      </c>
      <c r="H10" s="17">
        <v>227.82</v>
      </c>
      <c r="I10" s="14">
        <f t="shared" si="0"/>
        <v>9112.7999999999993</v>
      </c>
      <c r="J10" s="14">
        <f t="shared" si="1"/>
        <v>10935.359999999999</v>
      </c>
    </row>
    <row r="11" spans="1:10" ht="15.75" x14ac:dyDescent="0.25">
      <c r="A11" s="8">
        <v>4</v>
      </c>
      <c r="B11" s="10" t="s">
        <v>17</v>
      </c>
      <c r="C11" s="19" t="s">
        <v>24</v>
      </c>
      <c r="D11" s="11" t="s">
        <v>18</v>
      </c>
      <c r="E11" s="11" t="s">
        <v>10</v>
      </c>
      <c r="F11" s="12" t="s">
        <v>11</v>
      </c>
      <c r="G11" s="13">
        <v>30</v>
      </c>
      <c r="H11" s="17">
        <v>245</v>
      </c>
      <c r="I11" s="14">
        <f t="shared" ref="I11:I14" si="2">G11*H11</f>
        <v>7350</v>
      </c>
      <c r="J11" s="14">
        <f t="shared" ref="J11:J14" si="3">I11*1.2</f>
        <v>8820</v>
      </c>
    </row>
    <row r="12" spans="1:10" ht="15.75" x14ac:dyDescent="0.25">
      <c r="A12" s="8">
        <v>5</v>
      </c>
      <c r="B12" s="10" t="s">
        <v>17</v>
      </c>
      <c r="C12" s="19" t="s">
        <v>25</v>
      </c>
      <c r="D12" s="11" t="s">
        <v>18</v>
      </c>
      <c r="E12" s="11" t="s">
        <v>15</v>
      </c>
      <c r="F12" s="12" t="s">
        <v>11</v>
      </c>
      <c r="G12" s="13">
        <v>30</v>
      </c>
      <c r="H12" s="17">
        <v>208.18</v>
      </c>
      <c r="I12" s="14">
        <f t="shared" si="2"/>
        <v>6245.4000000000005</v>
      </c>
      <c r="J12" s="14">
        <f t="shared" si="3"/>
        <v>7494.4800000000005</v>
      </c>
    </row>
    <row r="13" spans="1:10" ht="15.75" x14ac:dyDescent="0.25">
      <c r="A13" s="8">
        <v>7</v>
      </c>
      <c r="B13" s="10" t="s">
        <v>17</v>
      </c>
      <c r="C13" s="19" t="s">
        <v>26</v>
      </c>
      <c r="D13" s="11" t="s">
        <v>18</v>
      </c>
      <c r="E13" s="11" t="s">
        <v>14</v>
      </c>
      <c r="F13" s="12" t="s">
        <v>11</v>
      </c>
      <c r="G13" s="13">
        <v>50</v>
      </c>
      <c r="H13" s="17">
        <v>165.28</v>
      </c>
      <c r="I13" s="14">
        <f t="shared" si="2"/>
        <v>8264</v>
      </c>
      <c r="J13" s="14">
        <f t="shared" si="3"/>
        <v>9916.7999999999993</v>
      </c>
    </row>
    <row r="14" spans="1:10" ht="15.75" x14ac:dyDescent="0.25">
      <c r="A14" s="8">
        <v>8</v>
      </c>
      <c r="B14" s="10" t="s">
        <v>17</v>
      </c>
      <c r="C14" s="19" t="s">
        <v>27</v>
      </c>
      <c r="D14" s="11" t="s">
        <v>18</v>
      </c>
      <c r="E14" s="11" t="s">
        <v>16</v>
      </c>
      <c r="F14" s="12" t="s">
        <v>11</v>
      </c>
      <c r="G14" s="13">
        <v>56</v>
      </c>
      <c r="H14" s="17">
        <v>231.65</v>
      </c>
      <c r="I14" s="14">
        <f t="shared" si="2"/>
        <v>12972.4</v>
      </c>
      <c r="J14" s="14">
        <f t="shared" si="3"/>
        <v>15566.88</v>
      </c>
    </row>
    <row r="15" spans="1:10" ht="15.75" x14ac:dyDescent="0.25">
      <c r="A15" s="9"/>
      <c r="B15" s="25" t="s">
        <v>9</v>
      </c>
      <c r="C15" s="25"/>
      <c r="D15" s="20"/>
      <c r="E15" s="20"/>
      <c r="F15" s="20"/>
      <c r="G15" s="20"/>
      <c r="H15" s="21"/>
      <c r="I15" s="15">
        <f>SUM(I8:I14)</f>
        <v>56963.4</v>
      </c>
      <c r="J15" s="15">
        <f>SUM(J8:J14)</f>
        <v>68356.08</v>
      </c>
    </row>
    <row r="16" spans="1:10" s="26" customFormat="1" ht="18.75" x14ac:dyDescent="0.3">
      <c r="A16" s="30" t="s">
        <v>29</v>
      </c>
      <c r="B16" s="30"/>
      <c r="C16" s="30"/>
      <c r="D16" s="30"/>
      <c r="E16" s="30"/>
      <c r="F16" s="30"/>
      <c r="G16" s="30"/>
      <c r="H16" s="30"/>
      <c r="I16" s="30"/>
    </row>
    <row r="19" spans="2:12" ht="18.75" x14ac:dyDescent="0.3">
      <c r="B19" s="22" t="s">
        <v>28</v>
      </c>
      <c r="C19" s="22"/>
      <c r="D19" s="23"/>
      <c r="E19" s="23"/>
      <c r="F19" s="23"/>
      <c r="G19" s="23"/>
      <c r="H19" s="23"/>
      <c r="I19" s="23"/>
      <c r="J19" s="24"/>
      <c r="K19" s="24"/>
      <c r="L19" s="24"/>
    </row>
  </sheetData>
  <mergeCells count="3">
    <mergeCell ref="B4:H4"/>
    <mergeCell ref="A5:H5"/>
    <mergeCell ref="A16:I16"/>
  </mergeCells>
  <pageMargins left="0" right="0" top="0" bottom="0" header="0.31496062992125984" footer="0.31496062992125984"/>
  <pageSetup paperSize="9" scale="8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2023-04-13T11:35:07Z</cp:lastPrinted>
  <dcterms:created xsi:type="dcterms:W3CDTF">2019-11-06T12:34:09Z</dcterms:created>
  <dcterms:modified xsi:type="dcterms:W3CDTF">2023-09-01T07:36:19Z</dcterms:modified>
</cp:coreProperties>
</file>