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'Лист1'!$A$1:$I$19</definedName>
  </definedNames>
  <calcPr fullCalcOnLoad="1"/>
</workbook>
</file>

<file path=xl/sharedStrings.xml><?xml version="1.0" encoding="utf-8"?>
<sst xmlns="http://schemas.openxmlformats.org/spreadsheetml/2006/main" count="54" uniqueCount="27">
  <si>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</si>
  <si>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</si>
  <si>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</si>
  <si>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</si>
  <si>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</si>
  <si>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</si>
  <si>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</si>
  <si>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</si>
  <si>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</si>
  <si>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</si>
  <si>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</si>
  <si>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</si>
  <si>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</si>
  <si>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</si>
  <si>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</si>
  <si>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</si>
  <si>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</si>
  <si>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</si>
  <si>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</si>
  <si>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</si>
  <si>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</si>
  <si>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</si>
  <si>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</si>
  <si>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</si>
  <si>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                                                 Лот №5</t>
  </si>
  <si>
    <t xml:space="preserve">                                   Приложение № 9 к запросу котировок цен № 15/ВВРЗ/2021/ОМТО</t>
  </si>
  <si>
    <t xml:space="preserve">Заместитель директора                                               В.В. Ракитин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</si>
</sst>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5" zoomScaleSheetLayoutView="95" zoomScalePageLayoutView="0" workbookViewId="0" topLeftCell="A1">
      <selection activeCell="E22" sqref="E22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1.57421875" style="1" customWidth="1"/>
    <col min="7" max="7" width="14.140625" style="11" customWidth="1"/>
    <col min="8" max="8" width="15.421875" style="1" customWidth="1"/>
    <col min="9" max="9" width="14.28125" style="1" customWidth="1"/>
    <col min="10" max="16384" width="8.8515625" style="1" customWidth="1"/>
  </cols>
  <sheetData>
    <row r="1" spans="6:7" ht="18" customHeight="1">
      <c r="F1" s="1" t="s">
        <v>25</v>
      </c>
      <c r="G1" s="1"/>
    </row>
    <row r="2" ht="18" customHeight="1">
      <c r="G2" s="1"/>
    </row>
    <row r="3" spans="2:7" ht="18" customHeight="1">
      <c r="B3" s="20"/>
      <c r="C3" s="20"/>
      <c r="D3" s="20"/>
      <c r="E3" s="20"/>
      <c r="F3" s="20"/>
      <c r="G3" s="20"/>
    </row>
    <row r="4" spans="1:7" ht="18" customHeight="1">
      <c r="A4" s="18" t="s">
        <v>24</v>
      </c>
      <c r="B4" s="19"/>
      <c r="C4" s="19"/>
      <c r="D4" s="19"/>
      <c r="E4" s="19"/>
      <c r="F4" s="19"/>
      <c r="G4" s="19"/>
    </row>
    <row r="5" spans="1:9" ht="47.2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21</v>
      </c>
      <c r="G5" s="4" t="s">
        <v>5</v>
      </c>
      <c r="H5" s="4" t="s">
        <v>22</v>
      </c>
      <c r="I5" s="4" t="s">
        <v>23</v>
      </c>
    </row>
    <row r="6" spans="1:9" ht="18" customHeight="1">
      <c r="A6" s="5">
        <v>1</v>
      </c>
      <c r="B6" s="6" t="s">
        <v>7</v>
      </c>
      <c r="C6" s="5" t="s">
        <v>8</v>
      </c>
      <c r="D6" s="17" t="s">
        <v>9</v>
      </c>
      <c r="E6" s="5" t="s">
        <v>6</v>
      </c>
      <c r="F6" s="13">
        <v>500</v>
      </c>
      <c r="G6" s="14">
        <v>107.58</v>
      </c>
      <c r="H6" s="12">
        <f aca="true" t="shared" si="0" ref="H6:H15">F6*G6</f>
        <v>53790</v>
      </c>
      <c r="I6" s="12">
        <f aca="true" t="shared" si="1" ref="I6:I15">H6*1.2</f>
        <v>64548</v>
      </c>
    </row>
    <row r="7" spans="1:9" ht="18" customHeight="1">
      <c r="A7" s="5">
        <v>2</v>
      </c>
      <c r="B7" s="6" t="s">
        <v>7</v>
      </c>
      <c r="C7" s="7" t="s">
        <v>8</v>
      </c>
      <c r="D7" s="17" t="s">
        <v>10</v>
      </c>
      <c r="E7" s="5" t="s">
        <v>6</v>
      </c>
      <c r="F7" s="13">
        <v>700</v>
      </c>
      <c r="G7" s="14">
        <v>107.38</v>
      </c>
      <c r="H7" s="12">
        <f t="shared" si="0"/>
        <v>75166</v>
      </c>
      <c r="I7" s="12">
        <f t="shared" si="1"/>
        <v>90199.2</v>
      </c>
    </row>
    <row r="8" spans="1:9" ht="18" customHeight="1">
      <c r="A8" s="5">
        <v>3</v>
      </c>
      <c r="B8" s="6" t="s">
        <v>7</v>
      </c>
      <c r="C8" s="7" t="s">
        <v>8</v>
      </c>
      <c r="D8" s="17" t="s">
        <v>11</v>
      </c>
      <c r="E8" s="5" t="s">
        <v>6</v>
      </c>
      <c r="F8" s="13">
        <v>300</v>
      </c>
      <c r="G8" s="14">
        <v>134.88</v>
      </c>
      <c r="H8" s="12">
        <f t="shared" si="0"/>
        <v>40464</v>
      </c>
      <c r="I8" s="12">
        <f t="shared" si="1"/>
        <v>48556.799999999996</v>
      </c>
    </row>
    <row r="9" spans="1:9" ht="18" customHeight="1">
      <c r="A9" s="5">
        <v>4</v>
      </c>
      <c r="B9" s="6" t="s">
        <v>7</v>
      </c>
      <c r="C9" s="7" t="s">
        <v>8</v>
      </c>
      <c r="D9" s="17" t="s">
        <v>12</v>
      </c>
      <c r="E9" s="5" t="s">
        <v>6</v>
      </c>
      <c r="F9" s="13">
        <v>400</v>
      </c>
      <c r="G9" s="14">
        <v>121.13</v>
      </c>
      <c r="H9" s="12">
        <f t="shared" si="0"/>
        <v>48452</v>
      </c>
      <c r="I9" s="12">
        <f t="shared" si="1"/>
        <v>58142.4</v>
      </c>
    </row>
    <row r="10" spans="1:9" ht="18" customHeight="1">
      <c r="A10" s="5">
        <v>5</v>
      </c>
      <c r="B10" s="6" t="s">
        <v>7</v>
      </c>
      <c r="C10" s="7" t="s">
        <v>8</v>
      </c>
      <c r="D10" s="17" t="s">
        <v>13</v>
      </c>
      <c r="E10" s="5" t="s">
        <v>6</v>
      </c>
      <c r="F10" s="13">
        <v>700</v>
      </c>
      <c r="G10" s="14">
        <v>109.98</v>
      </c>
      <c r="H10" s="12">
        <f t="shared" si="0"/>
        <v>76986</v>
      </c>
      <c r="I10" s="12">
        <f t="shared" si="1"/>
        <v>92383.2</v>
      </c>
    </row>
    <row r="11" spans="1:9" ht="18" customHeight="1">
      <c r="A11" s="5">
        <v>6</v>
      </c>
      <c r="B11" s="6" t="s">
        <v>7</v>
      </c>
      <c r="C11" s="7" t="s">
        <v>8</v>
      </c>
      <c r="D11" s="17" t="s">
        <v>14</v>
      </c>
      <c r="E11" s="5" t="s">
        <v>6</v>
      </c>
      <c r="F11" s="13">
        <v>200</v>
      </c>
      <c r="G11" s="14">
        <v>139.98</v>
      </c>
      <c r="H11" s="12">
        <f t="shared" si="0"/>
        <v>27995.999999999996</v>
      </c>
      <c r="I11" s="12">
        <f t="shared" si="1"/>
        <v>33595.2</v>
      </c>
    </row>
    <row r="12" spans="1:9" ht="18" customHeight="1">
      <c r="A12" s="5">
        <v>7</v>
      </c>
      <c r="B12" s="6" t="s">
        <v>7</v>
      </c>
      <c r="C12" s="7" t="s">
        <v>8</v>
      </c>
      <c r="D12" s="17" t="s">
        <v>15</v>
      </c>
      <c r="E12" s="5" t="s">
        <v>6</v>
      </c>
      <c r="F12" s="13">
        <v>100</v>
      </c>
      <c r="G12" s="14">
        <v>176.98</v>
      </c>
      <c r="H12" s="12">
        <f t="shared" si="0"/>
        <v>17698</v>
      </c>
      <c r="I12" s="12">
        <f t="shared" si="1"/>
        <v>21237.6</v>
      </c>
    </row>
    <row r="13" spans="1:9" ht="18" customHeight="1">
      <c r="A13" s="5">
        <v>8</v>
      </c>
      <c r="B13" s="6" t="s">
        <v>7</v>
      </c>
      <c r="C13" s="7" t="s">
        <v>8</v>
      </c>
      <c r="D13" s="17" t="s">
        <v>16</v>
      </c>
      <c r="E13" s="5" t="s">
        <v>6</v>
      </c>
      <c r="F13" s="13">
        <v>70</v>
      </c>
      <c r="G13" s="14">
        <v>146.07</v>
      </c>
      <c r="H13" s="12">
        <f t="shared" si="0"/>
        <v>10224.9</v>
      </c>
      <c r="I13" s="12">
        <f t="shared" si="1"/>
        <v>12269.88</v>
      </c>
    </row>
    <row r="14" spans="1:9" ht="18" customHeight="1">
      <c r="A14" s="5">
        <v>9</v>
      </c>
      <c r="B14" s="6" t="s">
        <v>7</v>
      </c>
      <c r="C14" s="7" t="s">
        <v>8</v>
      </c>
      <c r="D14" s="17" t="s">
        <v>17</v>
      </c>
      <c r="E14" s="5" t="s">
        <v>6</v>
      </c>
      <c r="F14" s="13">
        <v>300</v>
      </c>
      <c r="G14" s="15">
        <v>117</v>
      </c>
      <c r="H14" s="12">
        <f t="shared" si="0"/>
        <v>35100</v>
      </c>
      <c r="I14" s="12">
        <f t="shared" si="1"/>
        <v>42120</v>
      </c>
    </row>
    <row r="15" spans="1:9" ht="18" customHeight="1">
      <c r="A15" s="5">
        <v>10</v>
      </c>
      <c r="B15" s="6" t="s">
        <v>7</v>
      </c>
      <c r="C15" s="7" t="s">
        <v>8</v>
      </c>
      <c r="D15" s="17" t="s">
        <v>18</v>
      </c>
      <c r="E15" s="5" t="s">
        <v>6</v>
      </c>
      <c r="F15" s="13">
        <v>2000</v>
      </c>
      <c r="G15" s="14">
        <v>114.24</v>
      </c>
      <c r="H15" s="12">
        <f t="shared" si="0"/>
        <v>228480</v>
      </c>
      <c r="I15" s="12">
        <f t="shared" si="1"/>
        <v>274176</v>
      </c>
    </row>
    <row r="16" spans="1:9" ht="18" customHeight="1">
      <c r="A16" s="5"/>
      <c r="B16" s="9" t="s">
        <v>19</v>
      </c>
      <c r="C16" s="8"/>
      <c r="D16" s="8"/>
      <c r="E16" s="8"/>
      <c r="F16" s="8"/>
      <c r="G16" s="10"/>
      <c r="H16" s="16">
        <f>SUM(H6:H15)</f>
        <v>614356.9</v>
      </c>
      <c r="I16" s="16">
        <f>SUM(I6:I15)</f>
        <v>737228.28</v>
      </c>
    </row>
    <row r="17" ht="18" customHeight="1">
      <c r="A17" s="1" t="s">
        <v>20</v>
      </c>
    </row>
    <row r="18" spans="2:9" ht="18" customHeight="1">
      <c r="B18" s="21" t="s">
        <v>26</v>
      </c>
      <c r="C18" s="22"/>
      <c r="D18" s="22"/>
      <c r="E18" s="22"/>
      <c r="F18" s="22"/>
      <c r="G18" s="22"/>
      <c r="H18" s="22"/>
      <c r="I18" s="22"/>
    </row>
  </sheetData>
  <sheetProtection/>
  <mergeCells count="3">
    <mergeCell ref="A4:G4"/>
    <mergeCell ref="B3:G3"/>
    <mergeCell ref="B18:I18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2021-04-11T10:44:02Z</dcterms:modified>
  <cp:category/>
  <cp:version/>
  <cp:contentType/>
  <cp:contentStatus/>
</cp:coreProperties>
</file>