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метизы\Приложения\"/>
    </mc:Choice>
  </mc:AlternateContent>
  <xr:revisionPtr revIDLastSave="0" documentId="8_{FE01CA5F-61FE-44AF-9AE5-81B06D06EDA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I22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H6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2" i="1" s="1"/>
</calcChain>
</file>

<file path=xl/sharedStrings.xml><?xml version="1.0" encoding="utf-8"?>
<sst xmlns="http://schemas.openxmlformats.org/spreadsheetml/2006/main" count="77" uniqueCount="34">
  <si>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</si>
  <si>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</si>
  <si>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</si>
  <si>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</si>
  <si>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</si>
  <si>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</si>
  <si>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</si>
  <si>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</si>
  <si>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</si>
  <si>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</si>
  <si>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</si>
  <si>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</si>
  <si>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</si>
  <si>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4х10</t>
  </si>
  <si>
    <t>кг</t>
  </si>
  <si>
    <t>6х35</t>
  </si>
  <si>
    <t>8х20</t>
  </si>
  <si>
    <t>4х12</t>
  </si>
  <si>
    <t>4х8</t>
  </si>
  <si>
    <t>5х20</t>
  </si>
  <si>
    <t>6х20</t>
  </si>
  <si>
    <t>Винт с потайной головкой ОЦ.</t>
  </si>
  <si>
    <t>ГОСТ 17475-80</t>
  </si>
  <si>
    <t>5х10</t>
  </si>
  <si>
    <t>5х14</t>
  </si>
  <si>
    <t>5х18</t>
  </si>
  <si>
    <t>5х25</t>
  </si>
  <si>
    <t>6х25</t>
  </si>
  <si>
    <t>6х30</t>
  </si>
  <si>
    <t>8х25</t>
  </si>
  <si>
    <t>Гост 15973-2005</t>
  </si>
  <si>
    <t>Приложение № 8 к Запросу котировок № 15/ВВРЗ/2021/ОМТО</t>
  </si>
  <si>
    <t>Лот № 4</t>
  </si>
  <si>
    <t xml:space="preserve">Заместитель директора                       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</si>
</sst>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7" fillId="2" borderId="3" xfId="2" applyNumberFormat="1" applyFont="1" applyFill="1" applyBorder="1" applyAlignment="1">
      <alignment horizontal="center" vertical="top" wrapText="1"/>
    </xf>
    <xf numFmtId="0" fontId="0" fillId="0" borderId="0" xfId="0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BreakPreview" zoomScaleNormal="120" zoomScaleSheetLayoutView="100" workbookViewId="0">
      <selection activeCell="E19" sqref="E19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</cols>
  <sheetData>
    <row r="1" spans="1:9" ht="15.75" x14ac:dyDescent="0.25">
      <c r="A1" s="1"/>
      <c r="B1" s="1"/>
      <c r="C1" s="24" t="s">
        <v>31</v>
      </c>
      <c r="D1" s="25"/>
      <c r="E1" s="25"/>
      <c r="F1" s="25"/>
      <c r="G1" s="25"/>
      <c r="H1" s="25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2"/>
      <c r="B3" s="23"/>
      <c r="C3" s="23"/>
      <c r="D3" s="23"/>
      <c r="E3" s="23"/>
      <c r="F3" s="23"/>
      <c r="G3" s="23"/>
      <c r="H3" s="1"/>
      <c r="I3" s="1"/>
    </row>
    <row r="4" spans="1:9" ht="15.75" x14ac:dyDescent="0.25">
      <c r="A4" s="2"/>
      <c r="B4" s="2"/>
      <c r="C4" s="2"/>
      <c r="D4" s="2" t="s">
        <v>32</v>
      </c>
      <c r="E4" s="2"/>
      <c r="F4" s="2"/>
      <c r="G4" s="3"/>
      <c r="H4" s="1"/>
      <c r="I4" s="1"/>
    </row>
    <row r="5" spans="1:9" ht="42.75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6" t="s">
        <v>7</v>
      </c>
      <c r="I5" s="6" t="s">
        <v>8</v>
      </c>
    </row>
    <row r="6" spans="1:9" s="17" customFormat="1" ht="15.75" x14ac:dyDescent="0.25">
      <c r="A6" s="11">
        <v>1</v>
      </c>
      <c r="B6" s="12" t="s">
        <v>12</v>
      </c>
      <c r="C6" s="13" t="s">
        <v>30</v>
      </c>
      <c r="D6" s="13" t="s">
        <v>13</v>
      </c>
      <c r="E6" s="14" t="s">
        <v>11</v>
      </c>
      <c r="F6" s="15">
        <v>6000</v>
      </c>
      <c r="G6" s="19">
        <v>0.44</v>
      </c>
      <c r="H6" s="16">
        <f>F6*G6</f>
        <v>2640</v>
      </c>
      <c r="I6" s="16">
        <f>G6*F6*1.2</f>
        <v>3168</v>
      </c>
    </row>
    <row r="7" spans="1:9" s="17" customFormat="1" ht="15.75" x14ac:dyDescent="0.25">
      <c r="A7" s="11">
        <v>2</v>
      </c>
      <c r="B7" s="12" t="s">
        <v>21</v>
      </c>
      <c r="C7" s="13" t="s">
        <v>22</v>
      </c>
      <c r="D7" s="13" t="s">
        <v>13</v>
      </c>
      <c r="E7" s="14" t="s">
        <v>14</v>
      </c>
      <c r="F7" s="15">
        <v>70</v>
      </c>
      <c r="G7" s="18">
        <v>165.36</v>
      </c>
      <c r="H7" s="16">
        <f t="shared" ref="H7:H21" si="0">F7*G7</f>
        <v>11575.2</v>
      </c>
      <c r="I7" s="16">
        <f t="shared" ref="I7:I21" si="1">G7*F7*1.2</f>
        <v>13890.24</v>
      </c>
    </row>
    <row r="8" spans="1:9" s="17" customFormat="1" ht="15.75" x14ac:dyDescent="0.25">
      <c r="A8" s="11">
        <v>3</v>
      </c>
      <c r="B8" s="12" t="s">
        <v>21</v>
      </c>
      <c r="C8" s="13" t="s">
        <v>22</v>
      </c>
      <c r="D8" s="13" t="s">
        <v>17</v>
      </c>
      <c r="E8" s="14" t="s">
        <v>14</v>
      </c>
      <c r="F8" s="15">
        <v>50</v>
      </c>
      <c r="G8" s="18">
        <v>165.36</v>
      </c>
      <c r="H8" s="16">
        <f t="shared" si="0"/>
        <v>8268</v>
      </c>
      <c r="I8" s="16">
        <f t="shared" si="1"/>
        <v>9921.6</v>
      </c>
    </row>
    <row r="9" spans="1:9" s="17" customFormat="1" ht="15.75" x14ac:dyDescent="0.25">
      <c r="A9" s="11">
        <v>4</v>
      </c>
      <c r="B9" s="12" t="s">
        <v>21</v>
      </c>
      <c r="C9" s="13" t="s">
        <v>22</v>
      </c>
      <c r="D9" s="13" t="s">
        <v>10</v>
      </c>
      <c r="E9" s="14" t="s">
        <v>11</v>
      </c>
      <c r="F9" s="15">
        <v>20000</v>
      </c>
      <c r="G9" s="18">
        <v>3.36</v>
      </c>
      <c r="H9" s="16">
        <f t="shared" si="0"/>
        <v>67200</v>
      </c>
      <c r="I9" s="16">
        <f t="shared" si="1"/>
        <v>80640</v>
      </c>
    </row>
    <row r="10" spans="1:9" s="17" customFormat="1" ht="15.75" x14ac:dyDescent="0.25">
      <c r="A10" s="11">
        <v>5</v>
      </c>
      <c r="B10" s="12" t="s">
        <v>21</v>
      </c>
      <c r="C10" s="13" t="s">
        <v>22</v>
      </c>
      <c r="D10" s="13" t="s">
        <v>18</v>
      </c>
      <c r="E10" s="14" t="s">
        <v>14</v>
      </c>
      <c r="F10" s="15">
        <v>60</v>
      </c>
      <c r="G10" s="18">
        <v>171.9</v>
      </c>
      <c r="H10" s="16">
        <f t="shared" si="0"/>
        <v>10314</v>
      </c>
      <c r="I10" s="16">
        <f t="shared" si="1"/>
        <v>12376.8</v>
      </c>
    </row>
    <row r="11" spans="1:9" s="17" customFormat="1" ht="15.75" x14ac:dyDescent="0.25">
      <c r="A11" s="11">
        <v>6</v>
      </c>
      <c r="B11" s="12" t="s">
        <v>21</v>
      </c>
      <c r="C11" s="13" t="s">
        <v>22</v>
      </c>
      <c r="D11" s="13" t="s">
        <v>23</v>
      </c>
      <c r="E11" s="14" t="s">
        <v>14</v>
      </c>
      <c r="F11" s="15">
        <v>60</v>
      </c>
      <c r="G11" s="18">
        <v>157</v>
      </c>
      <c r="H11" s="16">
        <f t="shared" si="0"/>
        <v>9420</v>
      </c>
      <c r="I11" s="16">
        <f t="shared" si="1"/>
        <v>11304</v>
      </c>
    </row>
    <row r="12" spans="1:9" s="17" customFormat="1" ht="15.75" x14ac:dyDescent="0.25">
      <c r="A12" s="11">
        <v>7</v>
      </c>
      <c r="B12" s="12" t="s">
        <v>21</v>
      </c>
      <c r="C12" s="13" t="s">
        <v>22</v>
      </c>
      <c r="D12" s="13" t="s">
        <v>24</v>
      </c>
      <c r="E12" s="14" t="s">
        <v>14</v>
      </c>
      <c r="F12" s="15">
        <v>150</v>
      </c>
      <c r="G12" s="18">
        <v>141.79</v>
      </c>
      <c r="H12" s="16">
        <f t="shared" si="0"/>
        <v>21268.5</v>
      </c>
      <c r="I12" s="16">
        <f t="shared" si="1"/>
        <v>25522.2</v>
      </c>
    </row>
    <row r="13" spans="1:9" s="17" customFormat="1" ht="15.75" x14ac:dyDescent="0.25">
      <c r="A13" s="11">
        <v>8</v>
      </c>
      <c r="B13" s="12" t="s">
        <v>21</v>
      </c>
      <c r="C13" s="13" t="s">
        <v>22</v>
      </c>
      <c r="D13" s="13" t="s">
        <v>25</v>
      </c>
      <c r="E13" s="14" t="s">
        <v>14</v>
      </c>
      <c r="F13" s="15">
        <v>70</v>
      </c>
      <c r="G13" s="18">
        <v>141.79</v>
      </c>
      <c r="H13" s="16">
        <f t="shared" si="0"/>
        <v>9925.2999999999993</v>
      </c>
      <c r="I13" s="16">
        <f t="shared" si="1"/>
        <v>11910.359999999999</v>
      </c>
    </row>
    <row r="14" spans="1:9" s="17" customFormat="1" ht="15.75" x14ac:dyDescent="0.25">
      <c r="A14" s="11">
        <v>9</v>
      </c>
      <c r="B14" s="12" t="s">
        <v>21</v>
      </c>
      <c r="C14" s="13" t="s">
        <v>22</v>
      </c>
      <c r="D14" s="13" t="s">
        <v>19</v>
      </c>
      <c r="E14" s="14" t="s">
        <v>14</v>
      </c>
      <c r="F14" s="15">
        <v>70</v>
      </c>
      <c r="G14" s="18">
        <v>141.79</v>
      </c>
      <c r="H14" s="16">
        <f t="shared" si="0"/>
        <v>9925.2999999999993</v>
      </c>
      <c r="I14" s="16">
        <f t="shared" si="1"/>
        <v>11910.359999999999</v>
      </c>
    </row>
    <row r="15" spans="1:9" s="17" customFormat="1" ht="15.75" x14ac:dyDescent="0.25">
      <c r="A15" s="11">
        <v>10</v>
      </c>
      <c r="B15" s="12" t="s">
        <v>21</v>
      </c>
      <c r="C15" s="13" t="s">
        <v>22</v>
      </c>
      <c r="D15" s="13" t="s">
        <v>26</v>
      </c>
      <c r="E15" s="14" t="s">
        <v>14</v>
      </c>
      <c r="F15" s="15">
        <v>90</v>
      </c>
      <c r="G15" s="18">
        <v>143.04</v>
      </c>
      <c r="H15" s="16">
        <f t="shared" si="0"/>
        <v>12873.599999999999</v>
      </c>
      <c r="I15" s="16">
        <f t="shared" si="1"/>
        <v>15448.319999999998</v>
      </c>
    </row>
    <row r="16" spans="1:9" s="17" customFormat="1" ht="15.75" x14ac:dyDescent="0.25">
      <c r="A16" s="11">
        <v>11</v>
      </c>
      <c r="B16" s="12" t="s">
        <v>21</v>
      </c>
      <c r="C16" s="13" t="s">
        <v>22</v>
      </c>
      <c r="D16" s="13" t="s">
        <v>20</v>
      </c>
      <c r="E16" s="14" t="s">
        <v>14</v>
      </c>
      <c r="F16" s="15">
        <v>300</v>
      </c>
      <c r="G16" s="18">
        <v>138.07</v>
      </c>
      <c r="H16" s="16">
        <f t="shared" si="0"/>
        <v>41421</v>
      </c>
      <c r="I16" s="16">
        <f t="shared" si="1"/>
        <v>49705.2</v>
      </c>
    </row>
    <row r="17" spans="1:9" s="17" customFormat="1" ht="15.75" x14ac:dyDescent="0.25">
      <c r="A17" s="11">
        <v>12</v>
      </c>
      <c r="B17" s="12" t="s">
        <v>21</v>
      </c>
      <c r="C17" s="13" t="s">
        <v>22</v>
      </c>
      <c r="D17" s="13" t="s">
        <v>27</v>
      </c>
      <c r="E17" s="14" t="s">
        <v>14</v>
      </c>
      <c r="F17" s="15">
        <v>70</v>
      </c>
      <c r="G17" s="18">
        <v>145.09</v>
      </c>
      <c r="H17" s="16">
        <f t="shared" si="0"/>
        <v>10156.300000000001</v>
      </c>
      <c r="I17" s="16">
        <f t="shared" si="1"/>
        <v>12187.560000000001</v>
      </c>
    </row>
    <row r="18" spans="1:9" s="17" customFormat="1" ht="15.75" x14ac:dyDescent="0.25">
      <c r="A18" s="11">
        <v>13</v>
      </c>
      <c r="B18" s="12" t="s">
        <v>21</v>
      </c>
      <c r="C18" s="13" t="s">
        <v>22</v>
      </c>
      <c r="D18" s="13" t="s">
        <v>28</v>
      </c>
      <c r="E18" s="14" t="s">
        <v>14</v>
      </c>
      <c r="F18" s="15">
        <v>50</v>
      </c>
      <c r="G18" s="18">
        <v>143.94</v>
      </c>
      <c r="H18" s="16">
        <f t="shared" si="0"/>
        <v>7197</v>
      </c>
      <c r="I18" s="16">
        <f t="shared" si="1"/>
        <v>8636.4</v>
      </c>
    </row>
    <row r="19" spans="1:9" s="17" customFormat="1" ht="15.75" x14ac:dyDescent="0.25">
      <c r="A19" s="11">
        <v>14</v>
      </c>
      <c r="B19" s="12" t="s">
        <v>21</v>
      </c>
      <c r="C19" s="13" t="s">
        <v>22</v>
      </c>
      <c r="D19" s="13" t="s">
        <v>15</v>
      </c>
      <c r="E19" s="14" t="s">
        <v>14</v>
      </c>
      <c r="F19" s="15">
        <v>80</v>
      </c>
      <c r="G19" s="18">
        <v>138.07</v>
      </c>
      <c r="H19" s="16">
        <f t="shared" si="0"/>
        <v>11045.599999999999</v>
      </c>
      <c r="I19" s="16">
        <f t="shared" si="1"/>
        <v>13254.719999999998</v>
      </c>
    </row>
    <row r="20" spans="1:9" s="17" customFormat="1" ht="15.75" x14ac:dyDescent="0.25">
      <c r="A20" s="11">
        <v>15</v>
      </c>
      <c r="B20" s="12" t="s">
        <v>21</v>
      </c>
      <c r="C20" s="13" t="s">
        <v>22</v>
      </c>
      <c r="D20" s="13" t="s">
        <v>16</v>
      </c>
      <c r="E20" s="14" t="s">
        <v>14</v>
      </c>
      <c r="F20" s="15">
        <v>70</v>
      </c>
      <c r="G20" s="18">
        <v>160.32</v>
      </c>
      <c r="H20" s="16">
        <f t="shared" si="0"/>
        <v>11222.4</v>
      </c>
      <c r="I20" s="16">
        <f t="shared" si="1"/>
        <v>13466.88</v>
      </c>
    </row>
    <row r="21" spans="1:9" s="17" customFormat="1" ht="15.75" x14ac:dyDescent="0.25">
      <c r="A21" s="11">
        <v>16</v>
      </c>
      <c r="B21" s="12" t="s">
        <v>21</v>
      </c>
      <c r="C21" s="13" t="s">
        <v>22</v>
      </c>
      <c r="D21" s="13" t="s">
        <v>29</v>
      </c>
      <c r="E21" s="14" t="s">
        <v>14</v>
      </c>
      <c r="F21" s="15">
        <v>300</v>
      </c>
      <c r="G21" s="18">
        <v>167.52</v>
      </c>
      <c r="H21" s="16">
        <f t="shared" si="0"/>
        <v>50256</v>
      </c>
      <c r="I21" s="16">
        <f t="shared" si="1"/>
        <v>60307.199999999997</v>
      </c>
    </row>
    <row r="22" spans="1:9" s="17" customFormat="1" ht="15.75" x14ac:dyDescent="0.25">
      <c r="A22" s="26"/>
      <c r="B22" s="8" t="s">
        <v>9</v>
      </c>
      <c r="C22" s="7"/>
      <c r="D22" s="7"/>
      <c r="E22" s="7"/>
      <c r="F22" s="7"/>
      <c r="G22" s="9"/>
      <c r="H22" s="10">
        <f>SUM(H6:H21)</f>
        <v>294708.19999999995</v>
      </c>
      <c r="I22" s="10">
        <f>SUM(I6:I21)</f>
        <v>353649.84</v>
      </c>
    </row>
    <row r="23" spans="1:9" s="17" customFormat="1" ht="15.75" x14ac:dyDescent="0.25">
      <c r="A23" s="26"/>
      <c r="B23" s="20"/>
      <c r="C23" s="21"/>
      <c r="D23" s="21"/>
      <c r="E23" s="21"/>
      <c r="F23" s="21"/>
      <c r="G23" s="3"/>
      <c r="H23" s="27"/>
      <c r="I23" s="27"/>
    </row>
    <row r="24" spans="1:9" ht="15.75" x14ac:dyDescent="0.25">
      <c r="A24" s="7"/>
      <c r="B24" s="28" t="s">
        <v>33</v>
      </c>
      <c r="C24" s="29"/>
      <c r="D24" s="29"/>
      <c r="E24" s="29"/>
      <c r="F24" s="29"/>
      <c r="G24" s="29"/>
      <c r="H24" s="29"/>
    </row>
  </sheetData>
  <mergeCells count="3">
    <mergeCell ref="A3:G3"/>
    <mergeCell ref="C1:H1"/>
    <mergeCell ref="B24:H24"/>
  </mergeCells>
  <pageMargins left="0" right="0" top="0" bottom="0" header="0.31496062992125984" footer="0.31496062992125984"/>
  <pageSetup paperSize="9" scale="9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Акатова Валерия Владимировна</cp:lastModifiedBy>
  <cp:lastPrinted>2021-04-02T09:38:33Z</cp:lastPrinted>
  <dcterms:created xsi:type="dcterms:W3CDTF">2019-11-06T12:34:09Z</dcterms:created>
  <dcterms:modified xsi:type="dcterms:W3CDTF">2021-04-11T10:35:48Z</dcterms:modified>
</cp:coreProperties>
</file>