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-fs\Обмен заводы\Служба конкурсных процедур УС\2022\1 КВАРТАЛ КОТИРОВКИ (2021 сделано)\74ЗК Котировка по кислороду\"/>
    </mc:Choice>
  </mc:AlternateContent>
  <bookViews>
    <workbookView xWindow="0" yWindow="0" windowWidth="24000" windowHeight="9735" tabRatio="839"/>
  </bookViews>
  <sheets>
    <sheet name="Лист1" sheetId="2" r:id="rId1"/>
  </sheets>
  <calcPr calcId="152511" refMode="R1C1"/>
</workbook>
</file>

<file path=xl/calcChain.xml><?xml version="1.0" encoding="utf-8"?>
<calcChain xmlns="http://schemas.openxmlformats.org/spreadsheetml/2006/main">
  <c r="I6" i="2" l="1"/>
  <c r="J6" i="2"/>
  <c r="J7" i="2" l="1"/>
  <c r="I7" i="2" l="1"/>
  <c r="I8" i="2" l="1"/>
  <c r="J8" i="2"/>
</calcChain>
</file>

<file path=xl/sharedStrings.xml><?xml version="1.0" encoding="utf-8"?>
<sst xmlns="http://schemas.openxmlformats.org/spreadsheetml/2006/main" count="23" uniqueCount="22">
  <si>
    <t xml:space="preserve">№ п/п </t>
  </si>
  <si>
    <t>Наименование Товара</t>
  </si>
  <si>
    <t>ГОСТ, ТУ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</si>
  <si>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</si>
  <si>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</si>
  <si>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</si>
  <si>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</si>
  <si>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</si>
  <si>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ИТОГО:</t>
  </si>
  <si>
    <t>*   Товар  должен иметь  заключения  о подтверждении производства промышленной продукции на территории РФ и  сертификаты соответствия</t>
  </si>
  <si>
    <t>ГОСТ 5583-78</t>
  </si>
  <si>
    <t>ГОСТ 6331-78</t>
  </si>
  <si>
    <t>куб.м</t>
  </si>
  <si>
    <t>т</t>
  </si>
  <si>
    <t>Кислород жидкий</t>
  </si>
  <si>
    <t>Количество  1 квартал 2022г.</t>
  </si>
  <si>
    <t>Кислород газообразный технический</t>
  </si>
  <si>
    <t xml:space="preserve"> Приложение № 6 
к запросу котировок цен № 74/ЗК-АО ВРМ /2021    
""""   
""   
"   
</t>
  </si>
  <si>
    <t>Лот №1</t>
  </si>
  <si>
    <t>Таблица №1</t>
  </si>
  <si>
    <t>Начальник службы МТО                                      М.С. Герасимов</t>
  </si>
  <si>
    <t>с 01 января до 31 марта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</si>
</sst>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name val="Arial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Alignment="1">
      <alignment horizontal="center"/>
    </xf>
    <xf numFmtId="4" fontId="3" fillId="0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/>
    <xf numFmtId="4" fontId="13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4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1"/>
    <cellStyle name="Стиль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93" zoomScaleNormal="93" zoomScaleSheetLayoutView="93" workbookViewId="0">
      <pane ySplit="5" topLeftCell="A6" activePane="bottomLeft" state="frozen"/>
      <selection pane="bottomLeft" activeCell="K6" sqref="K6:K7"/>
    </sheetView>
  </sheetViews>
  <sheetFormatPr defaultRowHeight="18.75" x14ac:dyDescent="0.2"/>
  <cols>
    <col min="1" max="1" width="7.1640625" style="2" customWidth="1"/>
    <col min="2" max="2" width="30" style="7" customWidth="1"/>
    <col min="3" max="3" width="26.6640625" style="5" customWidth="1"/>
    <col min="4" max="4" width="18.6640625" style="2" customWidth="1"/>
    <col min="5" max="5" width="15.5" style="1" customWidth="1"/>
    <col min="6" max="6" width="11.6640625" style="2" customWidth="1"/>
    <col min="7" max="7" width="14.33203125" style="2" customWidth="1"/>
    <col min="8" max="8" width="20.1640625" style="6" customWidth="1"/>
    <col min="9" max="9" width="19.1640625" style="3" customWidth="1"/>
    <col min="10" max="10" width="18.6640625" style="3" customWidth="1"/>
    <col min="11" max="11" width="31.33203125" style="3" customWidth="1"/>
  </cols>
  <sheetData>
    <row r="1" spans="1:11" s="12" customFormat="1" x14ac:dyDescent="0.2">
      <c r="A1" s="8"/>
      <c r="B1" s="9"/>
      <c r="C1" s="10"/>
      <c r="D1" s="8"/>
      <c r="E1" s="11"/>
      <c r="F1" s="8"/>
      <c r="G1" s="8"/>
      <c r="H1" s="39" t="s">
        <v>17</v>
      </c>
      <c r="I1" s="40"/>
      <c r="J1" s="40"/>
      <c r="K1" s="40"/>
    </row>
    <row r="2" spans="1:11" s="12" customFormat="1" x14ac:dyDescent="0.2">
      <c r="A2" s="8"/>
      <c r="B2" s="9" t="s">
        <v>19</v>
      </c>
      <c r="C2" s="10"/>
      <c r="D2" s="8"/>
      <c r="E2" s="11"/>
      <c r="F2" s="8"/>
      <c r="G2" s="8"/>
      <c r="H2" s="40"/>
      <c r="I2" s="40"/>
      <c r="J2" s="40"/>
      <c r="K2" s="40"/>
    </row>
    <row r="3" spans="1:11" s="12" customFormat="1" ht="21" thickBot="1" x14ac:dyDescent="0.25">
      <c r="A3" s="8"/>
      <c r="B3" s="9"/>
      <c r="C3" s="10"/>
      <c r="D3" s="8"/>
      <c r="E3" s="30" t="s">
        <v>18</v>
      </c>
      <c r="F3" s="8"/>
      <c r="G3" s="8"/>
      <c r="H3" s="40"/>
      <c r="I3" s="40"/>
      <c r="J3" s="40"/>
      <c r="K3" s="40"/>
    </row>
    <row r="4" spans="1:11" s="12" customFormat="1" ht="11.25" hidden="1" customHeight="1" thickBo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13" customFormat="1" ht="72.75" customHeight="1" thickBot="1" x14ac:dyDescent="0.25">
      <c r="A5" s="22" t="s">
        <v>0</v>
      </c>
      <c r="B5" s="41" t="s">
        <v>1</v>
      </c>
      <c r="C5" s="42"/>
      <c r="D5" s="41" t="s">
        <v>2</v>
      </c>
      <c r="E5" s="42"/>
      <c r="F5" s="23" t="s">
        <v>3</v>
      </c>
      <c r="G5" s="23" t="s">
        <v>15</v>
      </c>
      <c r="H5" s="24" t="s">
        <v>4</v>
      </c>
      <c r="I5" s="23" t="s">
        <v>5</v>
      </c>
      <c r="J5" s="23" t="s">
        <v>6</v>
      </c>
      <c r="K5" s="25" t="s">
        <v>7</v>
      </c>
    </row>
    <row r="6" spans="1:11" s="13" customFormat="1" ht="37.15" customHeight="1" x14ac:dyDescent="0.2">
      <c r="A6" s="20">
        <v>1</v>
      </c>
      <c r="B6" s="43" t="s">
        <v>16</v>
      </c>
      <c r="C6" s="44"/>
      <c r="D6" s="47" t="s">
        <v>10</v>
      </c>
      <c r="E6" s="48"/>
      <c r="F6" s="18" t="s">
        <v>12</v>
      </c>
      <c r="G6" s="20">
        <v>3465</v>
      </c>
      <c r="H6" s="26">
        <v>105.84</v>
      </c>
      <c r="I6" s="14">
        <f>H6*G6</f>
        <v>366735.60000000003</v>
      </c>
      <c r="J6" s="14">
        <f>H6*G6*1.2</f>
        <v>440082.72000000003</v>
      </c>
      <c r="K6" s="51" t="s">
        <v>21</v>
      </c>
    </row>
    <row r="7" spans="1:11" s="17" customFormat="1" ht="40.15" customHeight="1" x14ac:dyDescent="0.2">
      <c r="A7" s="21">
        <v>2</v>
      </c>
      <c r="B7" s="45" t="s">
        <v>14</v>
      </c>
      <c r="C7" s="46"/>
      <c r="D7" s="49" t="s">
        <v>11</v>
      </c>
      <c r="E7" s="50"/>
      <c r="F7" s="19" t="s">
        <v>13</v>
      </c>
      <c r="G7" s="15">
        <v>40</v>
      </c>
      <c r="H7" s="27">
        <v>41666.67</v>
      </c>
      <c r="I7" s="16">
        <f t="shared" ref="I7" si="0">H7*G7</f>
        <v>1666666.7999999998</v>
      </c>
      <c r="J7" s="16">
        <f t="shared" ref="J7" si="1">H7*G7*1.2</f>
        <v>2000000.1599999997</v>
      </c>
      <c r="K7" s="51" t="s">
        <v>21</v>
      </c>
    </row>
    <row r="8" spans="1:11" s="17" customFormat="1" ht="34.5" customHeight="1" x14ac:dyDescent="0.25">
      <c r="A8" s="37" t="s">
        <v>8</v>
      </c>
      <c r="B8" s="38"/>
      <c r="C8" s="38"/>
      <c r="D8" s="38"/>
      <c r="E8" s="38"/>
      <c r="F8" s="38"/>
      <c r="G8" s="28"/>
      <c r="H8" s="29"/>
      <c r="I8" s="29">
        <f>SUM(I6:I7)</f>
        <v>2033402.4</v>
      </c>
      <c r="J8" s="16">
        <f>SUM(J6:J7)</f>
        <v>2440082.88</v>
      </c>
      <c r="K8" s="21"/>
    </row>
    <row r="9" spans="1:11" ht="12.75" x14ac:dyDescent="0.2">
      <c r="B9" s="31" t="s">
        <v>9</v>
      </c>
      <c r="C9" s="31"/>
      <c r="D9" s="31"/>
      <c r="E9" s="31"/>
      <c r="F9" s="32"/>
      <c r="G9" s="32"/>
      <c r="H9" s="32"/>
    </row>
    <row r="10" spans="1:11" ht="10.5" customHeight="1" x14ac:dyDescent="0.2"/>
    <row r="11" spans="1:11" hidden="1" x14ac:dyDescent="0.2"/>
    <row r="12" spans="1:11" hidden="1" x14ac:dyDescent="0.2"/>
    <row r="13" spans="1:11" hidden="1" x14ac:dyDescent="0.2"/>
    <row r="14" spans="1:11" hidden="1" x14ac:dyDescent="0.2"/>
    <row r="15" spans="1:11" hidden="1" x14ac:dyDescent="0.2"/>
    <row r="16" spans="1:11" hidden="1" x14ac:dyDescent="0.2"/>
    <row r="17" spans="1:11" hidden="1" x14ac:dyDescent="0.2"/>
    <row r="18" spans="1:11" hidden="1" x14ac:dyDescent="0.2"/>
    <row r="19" spans="1:11" hidden="1" x14ac:dyDescent="0.2"/>
    <row r="20" spans="1:11" hidden="1" x14ac:dyDescent="0.2">
      <c r="E20" s="4"/>
    </row>
    <row r="21" spans="1:11" ht="42.75" customHeight="1" x14ac:dyDescent="0.2">
      <c r="A21" s="33" t="s">
        <v>20</v>
      </c>
      <c r="B21" s="34"/>
      <c r="C21" s="34"/>
      <c r="D21" s="34"/>
      <c r="E21" s="34"/>
      <c r="F21" s="34"/>
      <c r="G21" s="34"/>
      <c r="H21" s="34"/>
      <c r="I21" s="34"/>
      <c r="J21" s="34"/>
      <c r="K21" s="35"/>
    </row>
  </sheetData>
  <sortState ref="A5:K54">
    <sortCondition ref="B5:B54"/>
  </sortState>
  <mergeCells count="11">
    <mergeCell ref="B9:H9"/>
    <mergeCell ref="A21:K21"/>
    <mergeCell ref="A4:K4"/>
    <mergeCell ref="A8:F8"/>
    <mergeCell ref="H1:K3"/>
    <mergeCell ref="B5:C5"/>
    <mergeCell ref="B6:C6"/>
    <mergeCell ref="B7:C7"/>
    <mergeCell ref="D5:E5"/>
    <mergeCell ref="D6:E6"/>
    <mergeCell ref="D7:E7"/>
  </mergeCells>
  <pageMargins left="0.19685039370078741" right="0.11811023622047245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Беленков Сергей Анатольевич</cp:lastModifiedBy>
  <cp:revision>1</cp:revision>
  <cp:lastPrinted>2021-12-13T08:33:12Z</cp:lastPrinted>
  <dcterms:created xsi:type="dcterms:W3CDTF">2018-11-12T11:03:47Z</dcterms:created>
  <dcterms:modified xsi:type="dcterms:W3CDTF">2021-12-14T09:35:41Z</dcterms:modified>
</cp:coreProperties>
</file>