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<sst xmlns="http://schemas.openxmlformats.org/spreadsheetml/2006/main" count="48" uniqueCount="22">
  <si>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</si>
  <si>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</si>
  <si>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</si>
  <si>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</si>
  <si>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</si>
  <si>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</si>
  <si>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</si>
  <si>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</si>
  <si>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</si>
  <si>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</si>
  <si>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</si>
  <si>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</si>
  <si>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</si>
  <si>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</si>
  <si>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Шайба плоская</t>
  </si>
  <si>
    <t>11371-78</t>
  </si>
  <si>
    <t>Шайба пружинная 20.ст.65Г, 20Т65Г.</t>
  </si>
  <si>
    <t xml:space="preserve">Шайба пружинная </t>
  </si>
  <si>
    <t>Шайба пружинная</t>
  </si>
  <si>
    <t xml:space="preserve">                           Приложение №14 </t>
  </si>
  <si>
    <t xml:space="preserve">                                                  Лот №10</t>
  </si>
  <si>
    <t xml:space="preserve">                                      к запросу котировок цен№016/ТВРЗ/2021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</si>
</sst>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10" zoomScaleSheetLayoutView="110" zoomScalePageLayoutView="0" workbookViewId="0" topLeftCell="A1">
      <selection activeCell="H21" sqref="H21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5" customWidth="1"/>
    <col min="8" max="8" width="15.421875" style="1" customWidth="1"/>
    <col min="9" max="9" width="14.28125" style="1" customWidth="1"/>
    <col min="10" max="16384" width="8.8515625" style="1" customWidth="1"/>
  </cols>
  <sheetData>
    <row r="1" spans="6:7" ht="18" customHeight="1">
      <c r="F1" s="1" t="s">
        <v>13</v>
      </c>
      <c r="G1" s="1" t="s">
        <v>19</v>
      </c>
    </row>
    <row r="2" ht="18" customHeight="1">
      <c r="G2" s="1" t="s">
        <v>21</v>
      </c>
    </row>
    <row r="3" ht="18" customHeight="1">
      <c r="G3" s="2"/>
    </row>
    <row r="4" spans="2:7" ht="18" customHeight="1">
      <c r="B4" s="25"/>
      <c r="C4" s="25"/>
      <c r="D4" s="25"/>
      <c r="E4" s="25"/>
      <c r="F4" s="25"/>
      <c r="G4" s="25"/>
    </row>
    <row r="5" spans="1:7" ht="18" customHeight="1">
      <c r="A5" s="23" t="s">
        <v>20</v>
      </c>
      <c r="B5" s="24"/>
      <c r="C5" s="24"/>
      <c r="D5" s="24"/>
      <c r="E5" s="24"/>
      <c r="F5" s="24"/>
      <c r="G5" s="24"/>
    </row>
    <row r="6" spans="1:7" ht="18" customHeight="1">
      <c r="A6" s="3"/>
      <c r="B6" s="3"/>
      <c r="C6" s="3"/>
      <c r="D6" s="3"/>
      <c r="E6" s="3"/>
      <c r="F6" s="3"/>
      <c r="G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10</v>
      </c>
      <c r="G7" s="7" t="s">
        <v>5</v>
      </c>
      <c r="H7" s="7" t="s">
        <v>11</v>
      </c>
      <c r="I7" s="7" t="s">
        <v>12</v>
      </c>
    </row>
    <row r="8" spans="1:9" ht="18" customHeight="1">
      <c r="A8" s="5">
        <v>1</v>
      </c>
      <c r="B8" s="5">
        <v>2</v>
      </c>
      <c r="C8" s="5">
        <v>4</v>
      </c>
      <c r="D8" s="5">
        <v>5</v>
      </c>
      <c r="E8" s="5">
        <v>6</v>
      </c>
      <c r="F8" s="8">
        <v>7</v>
      </c>
      <c r="G8" s="8">
        <v>8</v>
      </c>
      <c r="H8" s="8">
        <v>9</v>
      </c>
      <c r="I8" s="8">
        <v>10</v>
      </c>
    </row>
    <row r="9" spans="1:9" ht="18" customHeight="1">
      <c r="A9" s="9">
        <v>1</v>
      </c>
      <c r="B9" s="10" t="s">
        <v>14</v>
      </c>
      <c r="C9" s="11" t="s">
        <v>15</v>
      </c>
      <c r="D9" s="11">
        <v>6</v>
      </c>
      <c r="E9" s="9" t="s">
        <v>6</v>
      </c>
      <c r="F9" s="17">
        <v>25</v>
      </c>
      <c r="G9" s="18">
        <v>150.45</v>
      </c>
      <c r="H9" s="16">
        <f aca="true" t="shared" si="0" ref="H9:H19">F9*G9</f>
        <v>3761.2499999999995</v>
      </c>
      <c r="I9" s="16">
        <f aca="true" t="shared" si="1" ref="I9:I19">H9*1.2</f>
        <v>4513.499999999999</v>
      </c>
    </row>
    <row r="10" spans="1:9" ht="18" customHeight="1">
      <c r="A10" s="9">
        <v>2</v>
      </c>
      <c r="B10" s="10" t="s">
        <v>14</v>
      </c>
      <c r="C10" s="11" t="s">
        <v>15</v>
      </c>
      <c r="D10" s="11">
        <v>4</v>
      </c>
      <c r="E10" s="9" t="s">
        <v>6</v>
      </c>
      <c r="F10" s="17">
        <v>15</v>
      </c>
      <c r="G10" s="18">
        <v>153.88</v>
      </c>
      <c r="H10" s="16">
        <f t="shared" si="0"/>
        <v>2308.2</v>
      </c>
      <c r="I10" s="16">
        <f t="shared" si="1"/>
        <v>2769.8399999999997</v>
      </c>
    </row>
    <row r="11" spans="1:9" ht="18" customHeight="1">
      <c r="A11" s="9">
        <v>3</v>
      </c>
      <c r="B11" s="10" t="s">
        <v>14</v>
      </c>
      <c r="C11" s="11" t="s">
        <v>15</v>
      </c>
      <c r="D11" s="11">
        <v>5</v>
      </c>
      <c r="E11" s="9" t="s">
        <v>6</v>
      </c>
      <c r="F11" s="17">
        <v>20</v>
      </c>
      <c r="G11" s="18">
        <v>153.88</v>
      </c>
      <c r="H11" s="16">
        <f t="shared" si="0"/>
        <v>3077.6</v>
      </c>
      <c r="I11" s="16">
        <f t="shared" si="1"/>
        <v>3693.12</v>
      </c>
    </row>
    <row r="12" spans="1:9" ht="18" customHeight="1">
      <c r="A12" s="9">
        <v>4</v>
      </c>
      <c r="B12" s="10" t="s">
        <v>17</v>
      </c>
      <c r="C12" s="11" t="s">
        <v>7</v>
      </c>
      <c r="D12" s="11">
        <v>10</v>
      </c>
      <c r="E12" s="9" t="s">
        <v>6</v>
      </c>
      <c r="F12" s="17">
        <v>175</v>
      </c>
      <c r="G12" s="19">
        <v>135.89</v>
      </c>
      <c r="H12" s="16">
        <f t="shared" si="0"/>
        <v>23780.749999999996</v>
      </c>
      <c r="I12" s="16">
        <f t="shared" si="1"/>
        <v>28536.899999999994</v>
      </c>
    </row>
    <row r="13" spans="1:9" ht="18" customHeight="1">
      <c r="A13" s="9">
        <v>5</v>
      </c>
      <c r="B13" s="10" t="s">
        <v>18</v>
      </c>
      <c r="C13" s="11" t="s">
        <v>7</v>
      </c>
      <c r="D13" s="11">
        <v>12</v>
      </c>
      <c r="E13" s="9" t="s">
        <v>6</v>
      </c>
      <c r="F13" s="17">
        <v>225</v>
      </c>
      <c r="G13" s="19">
        <v>136.67</v>
      </c>
      <c r="H13" s="16">
        <f t="shared" si="0"/>
        <v>30750.749999999996</v>
      </c>
      <c r="I13" s="16">
        <f t="shared" si="1"/>
        <v>36900.899999999994</v>
      </c>
    </row>
    <row r="14" spans="1:9" ht="18" customHeight="1">
      <c r="A14" s="9">
        <v>6</v>
      </c>
      <c r="B14" s="10" t="s">
        <v>17</v>
      </c>
      <c r="C14" s="11" t="s">
        <v>7</v>
      </c>
      <c r="D14" s="11">
        <v>16</v>
      </c>
      <c r="E14" s="9" t="s">
        <v>6</v>
      </c>
      <c r="F14" s="17">
        <v>150</v>
      </c>
      <c r="G14" s="19">
        <v>135.49</v>
      </c>
      <c r="H14" s="16">
        <f t="shared" si="0"/>
        <v>20323.5</v>
      </c>
      <c r="I14" s="16">
        <f t="shared" si="1"/>
        <v>24388.2</v>
      </c>
    </row>
    <row r="15" spans="1:9" ht="18" customHeight="1">
      <c r="A15" s="9">
        <v>7</v>
      </c>
      <c r="B15" s="10" t="s">
        <v>16</v>
      </c>
      <c r="C15" s="11" t="s">
        <v>7</v>
      </c>
      <c r="D15" s="11">
        <v>20</v>
      </c>
      <c r="E15" s="9" t="s">
        <v>6</v>
      </c>
      <c r="F15" s="17">
        <v>975</v>
      </c>
      <c r="G15" s="19">
        <v>135.49</v>
      </c>
      <c r="H15" s="16">
        <f t="shared" si="0"/>
        <v>132102.75</v>
      </c>
      <c r="I15" s="16">
        <f t="shared" si="1"/>
        <v>158523.3</v>
      </c>
    </row>
    <row r="16" spans="1:9" ht="18" customHeight="1">
      <c r="A16" s="9">
        <v>8</v>
      </c>
      <c r="B16" s="10" t="s">
        <v>18</v>
      </c>
      <c r="C16" s="11" t="s">
        <v>7</v>
      </c>
      <c r="D16" s="11">
        <v>6</v>
      </c>
      <c r="E16" s="9" t="s">
        <v>6</v>
      </c>
      <c r="F16" s="17">
        <v>60</v>
      </c>
      <c r="G16" s="19">
        <v>168</v>
      </c>
      <c r="H16" s="16">
        <f t="shared" si="0"/>
        <v>10080</v>
      </c>
      <c r="I16" s="16">
        <f t="shared" si="1"/>
        <v>12096</v>
      </c>
    </row>
    <row r="17" spans="1:9" ht="18" customHeight="1">
      <c r="A17" s="9">
        <v>9</v>
      </c>
      <c r="B17" s="10" t="s">
        <v>17</v>
      </c>
      <c r="C17" s="11" t="s">
        <v>7</v>
      </c>
      <c r="D17" s="11">
        <v>8</v>
      </c>
      <c r="E17" s="9" t="s">
        <v>6</v>
      </c>
      <c r="F17" s="17">
        <v>110</v>
      </c>
      <c r="G17" s="19">
        <v>145.97</v>
      </c>
      <c r="H17" s="16">
        <f t="shared" si="0"/>
        <v>16056.7</v>
      </c>
      <c r="I17" s="16">
        <f t="shared" si="1"/>
        <v>19268.04</v>
      </c>
    </row>
    <row r="18" spans="1:9" ht="18" customHeight="1">
      <c r="A18" s="9">
        <v>10</v>
      </c>
      <c r="B18" s="10" t="s">
        <v>17</v>
      </c>
      <c r="C18" s="11" t="s">
        <v>7</v>
      </c>
      <c r="D18" s="20">
        <v>5</v>
      </c>
      <c r="E18" s="9" t="s">
        <v>6</v>
      </c>
      <c r="F18" s="21">
        <v>15</v>
      </c>
      <c r="G18" s="22">
        <v>238</v>
      </c>
      <c r="H18" s="16">
        <f t="shared" si="0"/>
        <v>3570</v>
      </c>
      <c r="I18" s="16">
        <f t="shared" si="1"/>
        <v>4284</v>
      </c>
    </row>
    <row r="19" spans="1:9" ht="18" customHeight="1">
      <c r="A19" s="9">
        <v>11</v>
      </c>
      <c r="B19" s="10" t="s">
        <v>18</v>
      </c>
      <c r="C19" s="11" t="s">
        <v>7</v>
      </c>
      <c r="D19" s="20">
        <v>4</v>
      </c>
      <c r="E19" s="9" t="s">
        <v>6</v>
      </c>
      <c r="F19" s="21">
        <v>10</v>
      </c>
      <c r="G19" s="22">
        <v>238</v>
      </c>
      <c r="H19" s="16">
        <f t="shared" si="0"/>
        <v>2380</v>
      </c>
      <c r="I19" s="16">
        <f t="shared" si="1"/>
        <v>2856</v>
      </c>
    </row>
    <row r="20" spans="1:9" ht="18" customHeight="1">
      <c r="A20" s="9"/>
      <c r="B20" s="13" t="s">
        <v>8</v>
      </c>
      <c r="C20" s="12"/>
      <c r="D20" s="12"/>
      <c r="E20" s="12"/>
      <c r="F20" s="12"/>
      <c r="G20" s="14"/>
      <c r="H20" s="16">
        <f>SUM(H9:H19)</f>
        <v>248191.5</v>
      </c>
      <c r="I20" s="16">
        <f>H20*1.2</f>
        <v>297829.8</v>
      </c>
    </row>
    <row r="21" spans="1:8" ht="18" customHeight="1">
      <c r="A21" s="1" t="s">
        <v>9</v>
      </c>
      <c r="H21" s="15"/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2021-04-05T16:05:12Z</dcterms:modified>
  <cp:category/>
  <cp:version/>
  <cp:contentType/>
  <cp:contentStatus/>
</cp:coreProperties>
</file>