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оты 2021\МЕТИЗЫ С НОВЫМИ ЦЕНАМИ 2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Лист1!$A$1:$I$23</definedName>
  </definedNames>
  <calcPr calcId="152511"/>
</workbook>
</file>

<file path=xl/calcChain.xml><?xml version="1.0" encoding="utf-8"?>
<calcChain xmlns="http://schemas.openxmlformats.org/spreadsheetml/2006/main">
  <c r="H18" i="1" l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19" i="1" l="1"/>
  <c r="I19" i="1" s="1"/>
</calcChain>
</file>

<file path=xl/sharedStrings.xml><?xml version="1.0" encoding="utf-8"?>
<sst xmlns="http://schemas.openxmlformats.org/spreadsheetml/2006/main" count="58" uniqueCount="30">
  <si>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</si>
  <si>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</si>
  <si>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</si>
  <si>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</si>
  <si>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</si>
  <si>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</si>
  <si>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</si>
  <si>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</si>
  <si>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</si>
  <si>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</si>
  <si>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шт.</t>
  </si>
  <si>
    <t>7798-70</t>
  </si>
  <si>
    <t>Итого:</t>
  </si>
  <si>
    <t>М10Х20</t>
  </si>
  <si>
    <t>М12Х35</t>
  </si>
  <si>
    <t>М16Х35</t>
  </si>
  <si>
    <t>М16Х50</t>
  </si>
  <si>
    <t>М20Х35</t>
  </si>
  <si>
    <t>М20Х50</t>
  </si>
  <si>
    <t>М20Х60</t>
  </si>
  <si>
    <t>М24Х80</t>
  </si>
  <si>
    <t>М24Х110</t>
  </si>
  <si>
    <t>кг.</t>
  </si>
  <si>
    <t>М12Х60</t>
  </si>
  <si>
    <t xml:space="preserve">Болт с шестигранной головкой 6g.8.8 </t>
  </si>
  <si>
    <t>Болт с шестигранной головкой 6g.8.9</t>
  </si>
  <si>
    <t>М16х130</t>
  </si>
  <si>
    <t xml:space="preserve">                           Приложение № 11</t>
  </si>
  <si>
    <t xml:space="preserve">                                      к запросу котировок цен№016/ТВРЗ/2021</t>
  </si>
  <si>
    <t xml:space="preserve">                                                  Лот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</si>
</sst>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8" fillId="0" borderId="4" xfId="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5" xfId="3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100" zoomScaleSheetLayoutView="100" workbookViewId="0">
      <selection activeCell="O21" sqref="O21"/>
    </sheetView>
  </sheetViews>
  <sheetFormatPr defaultRowHeight="15" x14ac:dyDescent="0.25"/>
  <cols>
    <col min="1" max="1" width="4.140625" customWidth="1"/>
    <col min="2" max="2" width="42.42578125" customWidth="1"/>
    <col min="4" max="4" width="10.140625" customWidth="1"/>
    <col min="5" max="5" width="9.28515625" customWidth="1"/>
    <col min="6" max="6" width="11.85546875" customWidth="1"/>
    <col min="7" max="7" width="16" customWidth="1"/>
    <col min="8" max="8" width="17.28515625" customWidth="1"/>
    <col min="9" max="9" width="19.140625" customWidth="1"/>
  </cols>
  <sheetData>
    <row r="1" spans="1:9" ht="15.75" x14ac:dyDescent="0.25">
      <c r="A1" s="1"/>
      <c r="B1" s="1"/>
      <c r="C1" s="1"/>
      <c r="D1" s="1"/>
      <c r="E1" s="1"/>
      <c r="F1" s="1" t="s">
        <v>0</v>
      </c>
      <c r="G1" s="1" t="s">
        <v>27</v>
      </c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 t="s">
        <v>28</v>
      </c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9" ht="15.75" x14ac:dyDescent="0.25">
      <c r="A4" s="1"/>
      <c r="B4" s="25"/>
      <c r="C4" s="25"/>
      <c r="D4" s="25"/>
      <c r="E4" s="25"/>
      <c r="F4" s="25"/>
      <c r="G4" s="25"/>
      <c r="H4" s="1"/>
      <c r="I4" s="1"/>
    </row>
    <row r="5" spans="1:9" ht="15.75" x14ac:dyDescent="0.25">
      <c r="A5" s="26" t="s">
        <v>29</v>
      </c>
      <c r="B5" s="27"/>
      <c r="C5" s="27"/>
      <c r="D5" s="27"/>
      <c r="E5" s="27"/>
      <c r="F5" s="27"/>
      <c r="G5" s="27"/>
      <c r="H5" s="1"/>
      <c r="I5" s="1"/>
    </row>
    <row r="6" spans="1:9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9" ht="42.75" x14ac:dyDescent="0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s="18" customFormat="1" ht="15.75" x14ac:dyDescent="0.25">
      <c r="A8" s="8">
        <v>1</v>
      </c>
      <c r="B8" s="17" t="s">
        <v>24</v>
      </c>
      <c r="C8" s="8" t="s">
        <v>11</v>
      </c>
      <c r="D8" s="8" t="s">
        <v>13</v>
      </c>
      <c r="E8" s="9" t="s">
        <v>10</v>
      </c>
      <c r="F8" s="10">
        <v>2568</v>
      </c>
      <c r="G8" s="15">
        <v>4.2</v>
      </c>
      <c r="H8" s="11">
        <f t="shared" ref="H8:H18" si="0">F8*G8</f>
        <v>10785.6</v>
      </c>
      <c r="I8" s="11">
        <f>H8*1.2</f>
        <v>12942.72</v>
      </c>
    </row>
    <row r="9" spans="1:9" s="18" customFormat="1" ht="15.75" x14ac:dyDescent="0.25">
      <c r="A9" s="8">
        <v>2</v>
      </c>
      <c r="B9" s="17" t="s">
        <v>24</v>
      </c>
      <c r="C9" s="8" t="s">
        <v>11</v>
      </c>
      <c r="D9" s="8" t="s">
        <v>14</v>
      </c>
      <c r="E9" s="9" t="s">
        <v>10</v>
      </c>
      <c r="F9" s="10">
        <v>1000</v>
      </c>
      <c r="G9" s="15">
        <v>6.31</v>
      </c>
      <c r="H9" s="11">
        <f t="shared" si="0"/>
        <v>6310</v>
      </c>
      <c r="I9" s="11">
        <f t="shared" ref="I9:I18" si="1">H9*1.2</f>
        <v>7572</v>
      </c>
    </row>
    <row r="10" spans="1:9" s="18" customFormat="1" ht="15.75" x14ac:dyDescent="0.25">
      <c r="A10" s="8">
        <v>3</v>
      </c>
      <c r="B10" s="17" t="s">
        <v>24</v>
      </c>
      <c r="C10" s="8" t="s">
        <v>11</v>
      </c>
      <c r="D10" s="8" t="s">
        <v>23</v>
      </c>
      <c r="E10" s="9" t="s">
        <v>10</v>
      </c>
      <c r="F10" s="10">
        <v>2900</v>
      </c>
      <c r="G10" s="15">
        <v>9</v>
      </c>
      <c r="H10" s="11">
        <f t="shared" si="0"/>
        <v>26100</v>
      </c>
      <c r="I10" s="11">
        <f t="shared" si="1"/>
        <v>31320</v>
      </c>
    </row>
    <row r="11" spans="1:9" s="18" customFormat="1" ht="15.75" x14ac:dyDescent="0.25">
      <c r="A11" s="8">
        <v>4</v>
      </c>
      <c r="B11" s="17" t="s">
        <v>24</v>
      </c>
      <c r="C11" s="8" t="s">
        <v>11</v>
      </c>
      <c r="D11" s="8" t="s">
        <v>15</v>
      </c>
      <c r="E11" s="9" t="s">
        <v>10</v>
      </c>
      <c r="F11" s="10">
        <v>4000</v>
      </c>
      <c r="G11" s="15">
        <v>12.39</v>
      </c>
      <c r="H11" s="11">
        <f t="shared" si="0"/>
        <v>49560</v>
      </c>
      <c r="I11" s="11">
        <f t="shared" si="1"/>
        <v>59472</v>
      </c>
    </row>
    <row r="12" spans="1:9" s="18" customFormat="1" ht="15.75" x14ac:dyDescent="0.25">
      <c r="A12" s="8">
        <v>5</v>
      </c>
      <c r="B12" s="17" t="s">
        <v>24</v>
      </c>
      <c r="C12" s="8" t="s">
        <v>11</v>
      </c>
      <c r="D12" s="8" t="s">
        <v>16</v>
      </c>
      <c r="E12" s="9" t="s">
        <v>10</v>
      </c>
      <c r="F12" s="10">
        <v>4000</v>
      </c>
      <c r="G12" s="15">
        <v>14.23</v>
      </c>
      <c r="H12" s="11">
        <f t="shared" si="0"/>
        <v>56920</v>
      </c>
      <c r="I12" s="11">
        <f t="shared" si="1"/>
        <v>68304</v>
      </c>
    </row>
    <row r="13" spans="1:9" s="18" customFormat="1" ht="15.75" x14ac:dyDescent="0.25">
      <c r="A13" s="8">
        <v>6</v>
      </c>
      <c r="B13" s="17" t="s">
        <v>24</v>
      </c>
      <c r="C13" s="8" t="s">
        <v>11</v>
      </c>
      <c r="D13" s="8" t="s">
        <v>17</v>
      </c>
      <c r="E13" s="9" t="s">
        <v>10</v>
      </c>
      <c r="F13" s="10">
        <v>2600</v>
      </c>
      <c r="G13" s="15">
        <v>21.6</v>
      </c>
      <c r="H13" s="11">
        <f t="shared" si="0"/>
        <v>56160.000000000007</v>
      </c>
      <c r="I13" s="11">
        <f t="shared" si="1"/>
        <v>67392</v>
      </c>
    </row>
    <row r="14" spans="1:9" s="18" customFormat="1" ht="15.75" x14ac:dyDescent="0.25">
      <c r="A14" s="8">
        <v>7</v>
      </c>
      <c r="B14" s="17" t="s">
        <v>24</v>
      </c>
      <c r="C14" s="8" t="s">
        <v>11</v>
      </c>
      <c r="D14" s="8" t="s">
        <v>18</v>
      </c>
      <c r="E14" s="8" t="s">
        <v>10</v>
      </c>
      <c r="F14" s="8">
        <v>1300</v>
      </c>
      <c r="G14" s="15">
        <v>28.24</v>
      </c>
      <c r="H14" s="11">
        <f t="shared" si="0"/>
        <v>36712</v>
      </c>
      <c r="I14" s="11">
        <f t="shared" si="1"/>
        <v>44054.400000000001</v>
      </c>
    </row>
    <row r="15" spans="1:9" s="18" customFormat="1" ht="15.75" x14ac:dyDescent="0.25">
      <c r="A15" s="8">
        <v>8</v>
      </c>
      <c r="B15" s="17" t="s">
        <v>24</v>
      </c>
      <c r="C15" s="8" t="s">
        <v>11</v>
      </c>
      <c r="D15" s="8" t="s">
        <v>19</v>
      </c>
      <c r="E15" s="8" t="s">
        <v>10</v>
      </c>
      <c r="F15" s="8">
        <v>1300</v>
      </c>
      <c r="G15" s="15">
        <v>32</v>
      </c>
      <c r="H15" s="11">
        <f t="shared" si="0"/>
        <v>41600</v>
      </c>
      <c r="I15" s="11">
        <f t="shared" si="1"/>
        <v>49920</v>
      </c>
    </row>
    <row r="16" spans="1:9" s="18" customFormat="1" ht="15.75" x14ac:dyDescent="0.25">
      <c r="A16" s="19">
        <v>9</v>
      </c>
      <c r="B16" s="17" t="s">
        <v>24</v>
      </c>
      <c r="C16" s="8" t="s">
        <v>11</v>
      </c>
      <c r="D16" s="8" t="s">
        <v>20</v>
      </c>
      <c r="E16" s="9" t="s">
        <v>22</v>
      </c>
      <c r="F16" s="8">
        <v>10000</v>
      </c>
      <c r="G16" s="15">
        <v>150.38</v>
      </c>
      <c r="H16" s="11">
        <f t="shared" si="0"/>
        <v>1503800</v>
      </c>
      <c r="I16" s="11">
        <f t="shared" si="1"/>
        <v>1804560</v>
      </c>
    </row>
    <row r="17" spans="1:9" s="18" customFormat="1" ht="17.25" customHeight="1" x14ac:dyDescent="0.25">
      <c r="A17" s="19">
        <v>10</v>
      </c>
      <c r="B17" s="20" t="s">
        <v>24</v>
      </c>
      <c r="C17" s="8" t="s">
        <v>11</v>
      </c>
      <c r="D17" s="8" t="s">
        <v>21</v>
      </c>
      <c r="E17" s="9" t="s">
        <v>10</v>
      </c>
      <c r="F17" s="8">
        <v>650</v>
      </c>
      <c r="G17" s="15">
        <v>83.58</v>
      </c>
      <c r="H17" s="11">
        <f t="shared" si="0"/>
        <v>54327</v>
      </c>
      <c r="I17" s="11">
        <f t="shared" si="1"/>
        <v>65192.399999999994</v>
      </c>
    </row>
    <row r="18" spans="1:9" s="18" customFormat="1" ht="17.25" customHeight="1" x14ac:dyDescent="0.25">
      <c r="A18" s="21">
        <v>11</v>
      </c>
      <c r="B18" s="22" t="s">
        <v>25</v>
      </c>
      <c r="C18" s="23" t="s">
        <v>11</v>
      </c>
      <c r="D18" s="23" t="s">
        <v>26</v>
      </c>
      <c r="E18" s="24" t="s">
        <v>10</v>
      </c>
      <c r="F18" s="23">
        <v>400</v>
      </c>
      <c r="G18" s="16">
        <v>30.68</v>
      </c>
      <c r="H18" s="11">
        <f t="shared" si="0"/>
        <v>12272</v>
      </c>
      <c r="I18" s="11">
        <f t="shared" si="1"/>
        <v>14726.4</v>
      </c>
    </row>
    <row r="19" spans="1:9" s="18" customFormat="1" ht="15.75" x14ac:dyDescent="0.25">
      <c r="A19" s="12"/>
      <c r="B19" s="13" t="s">
        <v>12</v>
      </c>
      <c r="C19" s="12"/>
      <c r="D19" s="12"/>
      <c r="E19" s="12"/>
      <c r="F19" s="12"/>
      <c r="G19" s="14"/>
      <c r="H19" s="28">
        <f>SUM(H8:H18)</f>
        <v>1854546.6</v>
      </c>
      <c r="I19" s="28">
        <f>H19*1.2</f>
        <v>2225455.92</v>
      </c>
    </row>
  </sheetData>
  <mergeCells count="2">
    <mergeCell ref="B4:G4"/>
    <mergeCell ref="A5:G5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2021-04-02T09:28:51Z</cp:lastPrinted>
  <dcterms:created xsi:type="dcterms:W3CDTF">2019-11-06T12:34:09Z</dcterms:created>
  <dcterms:modified xsi:type="dcterms:W3CDTF">2021-04-05T16:00:20Z</dcterms:modified>
</cp:coreProperties>
</file>