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'Лист1'!$A$1:$I$62</definedName>
  </definedNames>
  <calcPr fullCalcOnLoad="1"/>
</workbook>
</file>

<file path=xl/sharedStrings.xml><?xml version="1.0" encoding="utf-8"?>
<sst xmlns="http://schemas.openxmlformats.org/spreadsheetml/2006/main" count="219" uniqueCount="71">
  <si>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</si>
  <si>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</si>
  <si>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</si>
  <si>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</si>
  <si>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</si>
  <si>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</si>
  <si>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Болт</t>
  </si>
  <si>
    <t xml:space="preserve"> 7798-70</t>
  </si>
  <si>
    <t>кг.</t>
  </si>
  <si>
    <t>М10х20</t>
  </si>
  <si>
    <t xml:space="preserve">М10х25 </t>
  </si>
  <si>
    <t>М10х30</t>
  </si>
  <si>
    <t xml:space="preserve">М10х35 </t>
  </si>
  <si>
    <t>М10х45</t>
  </si>
  <si>
    <t>М10х50</t>
  </si>
  <si>
    <t>М10х60</t>
  </si>
  <si>
    <t xml:space="preserve">М10х70 </t>
  </si>
  <si>
    <t xml:space="preserve">М10х80 </t>
  </si>
  <si>
    <t xml:space="preserve">М10х90 </t>
  </si>
  <si>
    <t xml:space="preserve">М12х120 </t>
  </si>
  <si>
    <t>М12х25</t>
  </si>
  <si>
    <t xml:space="preserve">М12х30 </t>
  </si>
  <si>
    <t>М12х35</t>
  </si>
  <si>
    <t xml:space="preserve">М12х40 </t>
  </si>
  <si>
    <t>М12х45</t>
  </si>
  <si>
    <t>М12х50</t>
  </si>
  <si>
    <t xml:space="preserve">М12х55 </t>
  </si>
  <si>
    <t>М12х90</t>
  </si>
  <si>
    <t xml:space="preserve">М16х30 </t>
  </si>
  <si>
    <t xml:space="preserve">М16х40 </t>
  </si>
  <si>
    <t xml:space="preserve">М16х55 </t>
  </si>
  <si>
    <t>М16х65</t>
  </si>
  <si>
    <t>М16х80</t>
  </si>
  <si>
    <t xml:space="preserve">М16х90 </t>
  </si>
  <si>
    <t>М20х50</t>
  </si>
  <si>
    <t>М20х60</t>
  </si>
  <si>
    <t>М20х65</t>
  </si>
  <si>
    <t xml:space="preserve">М20х80 </t>
  </si>
  <si>
    <t>М22х100</t>
  </si>
  <si>
    <t xml:space="preserve">М24х80 </t>
  </si>
  <si>
    <t>М24х95</t>
  </si>
  <si>
    <t>М6х16</t>
  </si>
  <si>
    <t>М6х20</t>
  </si>
  <si>
    <t>М6х25</t>
  </si>
  <si>
    <t>М6х35</t>
  </si>
  <si>
    <t>М8х16</t>
  </si>
  <si>
    <t>М8х20</t>
  </si>
  <si>
    <t>М8х25</t>
  </si>
  <si>
    <t>М8х30</t>
  </si>
  <si>
    <t>М8х35</t>
  </si>
  <si>
    <t>М8х40</t>
  </si>
  <si>
    <t>М8х45</t>
  </si>
  <si>
    <t>кг</t>
  </si>
  <si>
    <t>Итого:</t>
  </si>
  <si>
    <t xml:space="preserve">Начальник службы МТО                                                                                                   </t>
  </si>
  <si>
    <t>Количество</t>
  </si>
  <si>
    <t>Стоимость руб. без НДС</t>
  </si>
  <si>
    <t>Стоимость руб. с НДС</t>
  </si>
  <si>
    <t xml:space="preserve"> </t>
  </si>
  <si>
    <t>М12х70</t>
  </si>
  <si>
    <t>7798-70</t>
  </si>
  <si>
    <t>М10х16</t>
  </si>
  <si>
    <t xml:space="preserve">Болт с уменьшеной головкой </t>
  </si>
  <si>
    <t>М10х55</t>
  </si>
  <si>
    <t>М10х65</t>
  </si>
  <si>
    <t>М22х120</t>
  </si>
  <si>
    <t>М6х45</t>
  </si>
  <si>
    <t>М12х60</t>
  </si>
  <si>
    <t xml:space="preserve">                           Приложение №5 </t>
  </si>
  <si>
    <t xml:space="preserve">                                      к запросу котировок цен№016/ТВРЗ/2021</t>
  </si>
  <si>
    <t xml:space="preserve">                                                  Лот №1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</si>
</sst>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zoomScalePageLayoutView="0" workbookViewId="0" topLeftCell="A30">
      <selection activeCell="T55" sqref="T55"/>
    </sheetView>
  </sheetViews>
  <sheetFormatPr defaultColWidth="8.8515625" defaultRowHeight="18" customHeight="1"/>
  <cols>
    <col min="1" max="1" width="4.28125" style="1" customWidth="1"/>
    <col min="2" max="2" width="35.28125" style="1" customWidth="1"/>
    <col min="3" max="3" width="29.8515625" style="1" customWidth="1"/>
    <col min="4" max="4" width="10.57421875" style="1" bestFit="1" customWidth="1"/>
    <col min="5" max="5" width="6.57421875" style="1" customWidth="1"/>
    <col min="6" max="6" width="13.00390625" style="1" customWidth="1"/>
    <col min="7" max="7" width="14.140625" style="16" customWidth="1"/>
    <col min="8" max="8" width="15.421875" style="1" customWidth="1"/>
    <col min="9" max="9" width="14.28125" style="1" customWidth="1"/>
    <col min="10" max="16384" width="8.8515625" style="1" customWidth="1"/>
  </cols>
  <sheetData>
    <row r="1" spans="6:7" ht="18" customHeight="1">
      <c r="F1" s="1" t="s">
        <v>58</v>
      </c>
      <c r="G1" s="1" t="s">
        <v>68</v>
      </c>
    </row>
    <row r="2" ht="18" customHeight="1">
      <c r="G2" s="1" t="s">
        <v>69</v>
      </c>
    </row>
    <row r="3" ht="18" customHeight="1">
      <c r="G3" s="2"/>
    </row>
    <row r="4" spans="2:7" ht="18" customHeight="1">
      <c r="B4" s="23"/>
      <c r="C4" s="23"/>
      <c r="D4" s="23"/>
      <c r="E4" s="23"/>
      <c r="F4" s="23"/>
      <c r="G4" s="23"/>
    </row>
    <row r="5" spans="1:7" ht="18" customHeight="1">
      <c r="A5" s="21" t="s">
        <v>70</v>
      </c>
      <c r="B5" s="22"/>
      <c r="C5" s="22"/>
      <c r="D5" s="22"/>
      <c r="E5" s="22"/>
      <c r="F5" s="22"/>
      <c r="G5" s="22"/>
    </row>
    <row r="6" spans="1:7" ht="18" customHeight="1">
      <c r="A6" s="3"/>
      <c r="B6" s="3"/>
      <c r="C6" s="3"/>
      <c r="D6" s="3"/>
      <c r="E6" s="3"/>
      <c r="F6" s="3"/>
      <c r="G6" s="4"/>
    </row>
    <row r="7" spans="1:9" ht="47.25" customHeight="1">
      <c r="A7" s="5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55</v>
      </c>
      <c r="G7" s="7" t="s">
        <v>5</v>
      </c>
      <c r="H7" s="7" t="s">
        <v>56</v>
      </c>
      <c r="I7" s="7" t="s">
        <v>57</v>
      </c>
    </row>
    <row r="8" spans="1:9" ht="18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8">
        <v>6</v>
      </c>
      <c r="G8" s="8">
        <v>7</v>
      </c>
      <c r="H8" s="8">
        <v>8</v>
      </c>
      <c r="I8" s="8">
        <v>9</v>
      </c>
    </row>
    <row r="9" spans="1:9" ht="18" customHeight="1">
      <c r="A9" s="9">
        <v>1</v>
      </c>
      <c r="B9" s="11" t="s">
        <v>6</v>
      </c>
      <c r="C9" s="9" t="s">
        <v>7</v>
      </c>
      <c r="D9" s="9" t="s">
        <v>61</v>
      </c>
      <c r="E9" s="9" t="s">
        <v>8</v>
      </c>
      <c r="F9" s="18">
        <v>200</v>
      </c>
      <c r="G9" s="19">
        <v>105</v>
      </c>
      <c r="H9" s="17">
        <f>F9*G9</f>
        <v>21000</v>
      </c>
      <c r="I9" s="17">
        <f>H9*1.2</f>
        <v>25200</v>
      </c>
    </row>
    <row r="10" spans="1:9" ht="18" customHeight="1">
      <c r="A10" s="9">
        <v>2</v>
      </c>
      <c r="B10" s="11" t="s">
        <v>6</v>
      </c>
      <c r="C10" s="9" t="s">
        <v>7</v>
      </c>
      <c r="D10" s="9" t="s">
        <v>9</v>
      </c>
      <c r="E10" s="9" t="s">
        <v>8</v>
      </c>
      <c r="F10" s="18">
        <v>200</v>
      </c>
      <c r="G10" s="19">
        <v>97.52</v>
      </c>
      <c r="H10" s="17">
        <f>F10*G10</f>
        <v>19504</v>
      </c>
      <c r="I10" s="17">
        <f>H10*1.2</f>
        <v>23404.8</v>
      </c>
    </row>
    <row r="11" spans="1:9" ht="18" customHeight="1">
      <c r="A11" s="9">
        <v>3</v>
      </c>
      <c r="B11" s="11" t="s">
        <v>6</v>
      </c>
      <c r="C11" s="9" t="s">
        <v>7</v>
      </c>
      <c r="D11" s="9" t="s">
        <v>10</v>
      </c>
      <c r="E11" s="9" t="s">
        <v>8</v>
      </c>
      <c r="F11" s="18">
        <v>200</v>
      </c>
      <c r="G11" s="19">
        <v>98.67</v>
      </c>
      <c r="H11" s="17">
        <f aca="true" t="shared" si="0" ref="H11:H59">F11*G11</f>
        <v>19734</v>
      </c>
      <c r="I11" s="17">
        <f aca="true" t="shared" si="1" ref="I11:I59">H11*1.2</f>
        <v>23680.8</v>
      </c>
    </row>
    <row r="12" spans="1:9" ht="18" customHeight="1">
      <c r="A12" s="9">
        <v>4</v>
      </c>
      <c r="B12" s="11" t="s">
        <v>62</v>
      </c>
      <c r="C12" s="9" t="s">
        <v>60</v>
      </c>
      <c r="D12" s="9" t="s">
        <v>10</v>
      </c>
      <c r="E12" s="9" t="s">
        <v>8</v>
      </c>
      <c r="F12" s="18">
        <v>600</v>
      </c>
      <c r="G12" s="19">
        <v>105</v>
      </c>
      <c r="H12" s="17">
        <f t="shared" si="0"/>
        <v>63000</v>
      </c>
      <c r="I12" s="17">
        <f t="shared" si="1"/>
        <v>75600</v>
      </c>
    </row>
    <row r="13" spans="1:9" ht="18" customHeight="1">
      <c r="A13" s="9">
        <v>5</v>
      </c>
      <c r="B13" s="10" t="s">
        <v>6</v>
      </c>
      <c r="C13" s="9" t="s">
        <v>7</v>
      </c>
      <c r="D13" s="9" t="s">
        <v>11</v>
      </c>
      <c r="E13" s="9" t="s">
        <v>8</v>
      </c>
      <c r="F13" s="18">
        <v>700</v>
      </c>
      <c r="G13" s="19">
        <v>98.67</v>
      </c>
      <c r="H13" s="17">
        <f t="shared" si="0"/>
        <v>69069</v>
      </c>
      <c r="I13" s="17">
        <f t="shared" si="1"/>
        <v>82882.8</v>
      </c>
    </row>
    <row r="14" spans="1:9" ht="18" customHeight="1">
      <c r="A14" s="9">
        <v>6</v>
      </c>
      <c r="B14" s="10" t="s">
        <v>6</v>
      </c>
      <c r="C14" s="9" t="s">
        <v>7</v>
      </c>
      <c r="D14" s="9" t="s">
        <v>12</v>
      </c>
      <c r="E14" s="9" t="s">
        <v>8</v>
      </c>
      <c r="F14" s="18">
        <v>600</v>
      </c>
      <c r="G14" s="19">
        <v>98.67</v>
      </c>
      <c r="H14" s="17">
        <f t="shared" si="0"/>
        <v>59202</v>
      </c>
      <c r="I14" s="17">
        <f t="shared" si="1"/>
        <v>71042.4</v>
      </c>
    </row>
    <row r="15" spans="1:9" ht="18" customHeight="1">
      <c r="A15" s="9">
        <v>7</v>
      </c>
      <c r="B15" s="10" t="s">
        <v>6</v>
      </c>
      <c r="C15" s="9" t="s">
        <v>7</v>
      </c>
      <c r="D15" s="9" t="s">
        <v>13</v>
      </c>
      <c r="E15" s="9" t="s">
        <v>8</v>
      </c>
      <c r="F15" s="18">
        <v>350</v>
      </c>
      <c r="G15" s="19">
        <v>98.67</v>
      </c>
      <c r="H15" s="17">
        <f t="shared" si="0"/>
        <v>34534.5</v>
      </c>
      <c r="I15" s="17">
        <f t="shared" si="1"/>
        <v>41441.4</v>
      </c>
    </row>
    <row r="16" spans="1:9" ht="18" customHeight="1">
      <c r="A16" s="9">
        <v>8</v>
      </c>
      <c r="B16" s="10" t="s">
        <v>6</v>
      </c>
      <c r="C16" s="9" t="s">
        <v>7</v>
      </c>
      <c r="D16" s="12" t="s">
        <v>14</v>
      </c>
      <c r="E16" s="9" t="s">
        <v>8</v>
      </c>
      <c r="F16" s="18">
        <v>700</v>
      </c>
      <c r="G16" s="19">
        <v>98.67</v>
      </c>
      <c r="H16" s="17">
        <f t="shared" si="0"/>
        <v>69069</v>
      </c>
      <c r="I16" s="17">
        <f t="shared" si="1"/>
        <v>82882.8</v>
      </c>
    </row>
    <row r="17" spans="1:9" ht="18" customHeight="1">
      <c r="A17" s="9">
        <v>9</v>
      </c>
      <c r="B17" s="10" t="s">
        <v>6</v>
      </c>
      <c r="C17" s="9" t="s">
        <v>60</v>
      </c>
      <c r="D17" s="12" t="s">
        <v>63</v>
      </c>
      <c r="E17" s="9" t="s">
        <v>8</v>
      </c>
      <c r="F17" s="18">
        <v>100</v>
      </c>
      <c r="G17" s="19">
        <v>98.67</v>
      </c>
      <c r="H17" s="17">
        <f t="shared" si="0"/>
        <v>9867</v>
      </c>
      <c r="I17" s="17">
        <f t="shared" si="1"/>
        <v>11840.4</v>
      </c>
    </row>
    <row r="18" spans="1:9" ht="18" customHeight="1">
      <c r="A18" s="9">
        <v>10</v>
      </c>
      <c r="B18" s="10" t="s">
        <v>6</v>
      </c>
      <c r="C18" s="9" t="s">
        <v>7</v>
      </c>
      <c r="D18" s="9" t="s">
        <v>15</v>
      </c>
      <c r="E18" s="9" t="s">
        <v>8</v>
      </c>
      <c r="F18" s="18">
        <v>200</v>
      </c>
      <c r="G18" s="19">
        <v>98.67</v>
      </c>
      <c r="H18" s="17">
        <f t="shared" si="0"/>
        <v>19734</v>
      </c>
      <c r="I18" s="17">
        <f t="shared" si="1"/>
        <v>23680.8</v>
      </c>
    </row>
    <row r="19" spans="1:9" ht="18" customHeight="1">
      <c r="A19" s="9">
        <v>11</v>
      </c>
      <c r="B19" s="10" t="s">
        <v>6</v>
      </c>
      <c r="C19" s="9" t="s">
        <v>60</v>
      </c>
      <c r="D19" s="9" t="s">
        <v>64</v>
      </c>
      <c r="E19" s="9" t="s">
        <v>8</v>
      </c>
      <c r="F19" s="18">
        <v>75</v>
      </c>
      <c r="G19" s="19">
        <v>98.67</v>
      </c>
      <c r="H19" s="17">
        <f t="shared" si="0"/>
        <v>7400.25</v>
      </c>
      <c r="I19" s="17">
        <f t="shared" si="1"/>
        <v>8880.3</v>
      </c>
    </row>
    <row r="20" spans="1:9" ht="18" customHeight="1">
      <c r="A20" s="9">
        <v>12</v>
      </c>
      <c r="B20" s="10" t="s">
        <v>6</v>
      </c>
      <c r="C20" s="9" t="s">
        <v>7</v>
      </c>
      <c r="D20" s="12" t="s">
        <v>16</v>
      </c>
      <c r="E20" s="9" t="s">
        <v>8</v>
      </c>
      <c r="F20" s="18">
        <v>400</v>
      </c>
      <c r="G20" s="19">
        <v>98.67</v>
      </c>
      <c r="H20" s="17">
        <f t="shared" si="0"/>
        <v>39468</v>
      </c>
      <c r="I20" s="17">
        <f t="shared" si="1"/>
        <v>47361.6</v>
      </c>
    </row>
    <row r="21" spans="1:9" ht="18" customHeight="1">
      <c r="A21" s="9">
        <v>13</v>
      </c>
      <c r="B21" s="10" t="s">
        <v>6</v>
      </c>
      <c r="C21" s="9" t="s">
        <v>7</v>
      </c>
      <c r="D21" s="12" t="s">
        <v>17</v>
      </c>
      <c r="E21" s="9" t="s">
        <v>8</v>
      </c>
      <c r="F21" s="18">
        <v>150</v>
      </c>
      <c r="G21" s="19">
        <v>98.67</v>
      </c>
      <c r="H21" s="17">
        <f t="shared" si="0"/>
        <v>14800.5</v>
      </c>
      <c r="I21" s="17">
        <f t="shared" si="1"/>
        <v>17760.6</v>
      </c>
    </row>
    <row r="22" spans="1:9" ht="18" customHeight="1">
      <c r="A22" s="9">
        <v>14</v>
      </c>
      <c r="B22" s="10" t="s">
        <v>6</v>
      </c>
      <c r="C22" s="9" t="s">
        <v>7</v>
      </c>
      <c r="D22" s="12" t="s">
        <v>18</v>
      </c>
      <c r="E22" s="9" t="s">
        <v>8</v>
      </c>
      <c r="F22" s="18">
        <v>75</v>
      </c>
      <c r="G22" s="19">
        <v>98.67</v>
      </c>
      <c r="H22" s="17">
        <f t="shared" si="0"/>
        <v>7400.25</v>
      </c>
      <c r="I22" s="17">
        <f t="shared" si="1"/>
        <v>8880.3</v>
      </c>
    </row>
    <row r="23" spans="1:9" ht="18" customHeight="1">
      <c r="A23" s="9">
        <v>15</v>
      </c>
      <c r="B23" s="10" t="s">
        <v>6</v>
      </c>
      <c r="C23" s="9" t="s">
        <v>7</v>
      </c>
      <c r="D23" s="12" t="s">
        <v>19</v>
      </c>
      <c r="E23" s="9" t="s">
        <v>8</v>
      </c>
      <c r="F23" s="18">
        <v>100</v>
      </c>
      <c r="G23" s="19">
        <v>96.94</v>
      </c>
      <c r="H23" s="17">
        <f t="shared" si="0"/>
        <v>9694</v>
      </c>
      <c r="I23" s="17">
        <f t="shared" si="1"/>
        <v>11632.8</v>
      </c>
    </row>
    <row r="24" spans="1:9" ht="18" customHeight="1">
      <c r="A24" s="9">
        <v>16</v>
      </c>
      <c r="B24" s="10" t="s">
        <v>6</v>
      </c>
      <c r="C24" s="9" t="s">
        <v>7</v>
      </c>
      <c r="D24" s="12" t="s">
        <v>20</v>
      </c>
      <c r="E24" s="9" t="s">
        <v>8</v>
      </c>
      <c r="F24" s="18">
        <v>200</v>
      </c>
      <c r="G24" s="19">
        <v>96.94</v>
      </c>
      <c r="H24" s="17">
        <f t="shared" si="0"/>
        <v>19388</v>
      </c>
      <c r="I24" s="17">
        <f t="shared" si="1"/>
        <v>23265.6</v>
      </c>
    </row>
    <row r="25" spans="1:9" ht="18" customHeight="1">
      <c r="A25" s="9">
        <v>17</v>
      </c>
      <c r="B25" s="10" t="s">
        <v>6</v>
      </c>
      <c r="C25" s="9" t="s">
        <v>7</v>
      </c>
      <c r="D25" s="12" t="s">
        <v>21</v>
      </c>
      <c r="E25" s="9" t="s">
        <v>8</v>
      </c>
      <c r="F25" s="18">
        <v>600</v>
      </c>
      <c r="G25" s="19">
        <v>96.94</v>
      </c>
      <c r="H25" s="17">
        <f t="shared" si="0"/>
        <v>58164</v>
      </c>
      <c r="I25" s="17">
        <f t="shared" si="1"/>
        <v>69796.8</v>
      </c>
    </row>
    <row r="26" spans="1:9" ht="18" customHeight="1">
      <c r="A26" s="9">
        <v>18</v>
      </c>
      <c r="B26" s="10" t="s">
        <v>6</v>
      </c>
      <c r="C26" s="9" t="s">
        <v>7</v>
      </c>
      <c r="D26" s="12" t="s">
        <v>22</v>
      </c>
      <c r="E26" s="9" t="s">
        <v>8</v>
      </c>
      <c r="F26" s="18">
        <v>3000</v>
      </c>
      <c r="G26" s="19">
        <v>96.94</v>
      </c>
      <c r="H26" s="17">
        <f t="shared" si="0"/>
        <v>290820</v>
      </c>
      <c r="I26" s="17">
        <f t="shared" si="1"/>
        <v>348984</v>
      </c>
    </row>
    <row r="27" spans="1:9" ht="18" customHeight="1">
      <c r="A27" s="9">
        <v>19</v>
      </c>
      <c r="B27" s="10" t="s">
        <v>6</v>
      </c>
      <c r="C27" s="9" t="s">
        <v>7</v>
      </c>
      <c r="D27" s="12" t="s">
        <v>23</v>
      </c>
      <c r="E27" s="9" t="s">
        <v>8</v>
      </c>
      <c r="F27" s="18">
        <v>450</v>
      </c>
      <c r="G27" s="19">
        <v>96.94</v>
      </c>
      <c r="H27" s="17">
        <f t="shared" si="0"/>
        <v>43623</v>
      </c>
      <c r="I27" s="17">
        <f t="shared" si="1"/>
        <v>52347.6</v>
      </c>
    </row>
    <row r="28" spans="1:9" ht="18" customHeight="1">
      <c r="A28" s="9">
        <v>20</v>
      </c>
      <c r="B28" s="10" t="s">
        <v>6</v>
      </c>
      <c r="C28" s="9" t="s">
        <v>7</v>
      </c>
      <c r="D28" s="12" t="s">
        <v>24</v>
      </c>
      <c r="E28" s="9" t="s">
        <v>8</v>
      </c>
      <c r="F28" s="18">
        <v>800</v>
      </c>
      <c r="G28" s="19">
        <v>96.94</v>
      </c>
      <c r="H28" s="17">
        <f t="shared" si="0"/>
        <v>77552</v>
      </c>
      <c r="I28" s="17">
        <f t="shared" si="1"/>
        <v>93062.4</v>
      </c>
    </row>
    <row r="29" spans="1:9" ht="18" customHeight="1">
      <c r="A29" s="9">
        <v>21</v>
      </c>
      <c r="B29" s="10" t="s">
        <v>6</v>
      </c>
      <c r="C29" s="9" t="s">
        <v>7</v>
      </c>
      <c r="D29" s="12" t="s">
        <v>25</v>
      </c>
      <c r="E29" s="9" t="s">
        <v>8</v>
      </c>
      <c r="F29" s="18">
        <v>1550</v>
      </c>
      <c r="G29" s="19">
        <v>96.94</v>
      </c>
      <c r="H29" s="17">
        <f t="shared" si="0"/>
        <v>150257</v>
      </c>
      <c r="I29" s="17">
        <f t="shared" si="1"/>
        <v>180308.4</v>
      </c>
    </row>
    <row r="30" spans="1:9" ht="18" customHeight="1">
      <c r="A30" s="9">
        <v>22</v>
      </c>
      <c r="B30" s="10" t="s">
        <v>6</v>
      </c>
      <c r="C30" s="9" t="s">
        <v>7</v>
      </c>
      <c r="D30" s="12" t="s">
        <v>26</v>
      </c>
      <c r="E30" s="9" t="s">
        <v>8</v>
      </c>
      <c r="F30" s="18">
        <v>75</v>
      </c>
      <c r="G30" s="19">
        <v>96.94</v>
      </c>
      <c r="H30" s="17">
        <f t="shared" si="0"/>
        <v>7270.5</v>
      </c>
      <c r="I30" s="17">
        <f t="shared" si="1"/>
        <v>8724.6</v>
      </c>
    </row>
    <row r="31" spans="1:9" ht="18" customHeight="1">
      <c r="A31" s="9">
        <v>23</v>
      </c>
      <c r="B31" s="10" t="s">
        <v>6</v>
      </c>
      <c r="C31" s="9" t="s">
        <v>7</v>
      </c>
      <c r="D31" s="12" t="s">
        <v>67</v>
      </c>
      <c r="E31" s="9" t="s">
        <v>8</v>
      </c>
      <c r="F31" s="18">
        <v>25</v>
      </c>
      <c r="G31" s="19">
        <v>96.94</v>
      </c>
      <c r="H31" s="17">
        <f t="shared" si="0"/>
        <v>2423.5</v>
      </c>
      <c r="I31" s="17">
        <f t="shared" si="1"/>
        <v>2908.2</v>
      </c>
    </row>
    <row r="32" spans="1:9" ht="18" customHeight="1">
      <c r="A32" s="9">
        <v>24</v>
      </c>
      <c r="B32" s="10" t="s">
        <v>6</v>
      </c>
      <c r="C32" s="9" t="s">
        <v>7</v>
      </c>
      <c r="D32" s="12" t="s">
        <v>59</v>
      </c>
      <c r="E32" s="9" t="s">
        <v>52</v>
      </c>
      <c r="F32" s="18">
        <v>250</v>
      </c>
      <c r="G32" s="19">
        <v>96.94</v>
      </c>
      <c r="H32" s="17">
        <f t="shared" si="0"/>
        <v>24235</v>
      </c>
      <c r="I32" s="17">
        <f t="shared" si="1"/>
        <v>29082</v>
      </c>
    </row>
    <row r="33" spans="1:9" ht="18" customHeight="1">
      <c r="A33" s="9">
        <v>25</v>
      </c>
      <c r="B33" s="10" t="s">
        <v>6</v>
      </c>
      <c r="C33" s="9" t="s">
        <v>7</v>
      </c>
      <c r="D33" s="12" t="s">
        <v>27</v>
      </c>
      <c r="E33" s="9" t="s">
        <v>8</v>
      </c>
      <c r="F33" s="18">
        <v>280</v>
      </c>
      <c r="G33" s="19">
        <v>100.28</v>
      </c>
      <c r="H33" s="17">
        <f t="shared" si="0"/>
        <v>28078.4</v>
      </c>
      <c r="I33" s="17">
        <f t="shared" si="1"/>
        <v>33694.08</v>
      </c>
    </row>
    <row r="34" spans="1:9" ht="18" customHeight="1">
      <c r="A34" s="9">
        <v>26</v>
      </c>
      <c r="B34" s="10" t="s">
        <v>6</v>
      </c>
      <c r="C34" s="9" t="s">
        <v>7</v>
      </c>
      <c r="D34" s="12" t="s">
        <v>28</v>
      </c>
      <c r="E34" s="9" t="s">
        <v>8</v>
      </c>
      <c r="F34" s="18">
        <v>850</v>
      </c>
      <c r="G34" s="19">
        <v>87.41</v>
      </c>
      <c r="H34" s="17">
        <f t="shared" si="0"/>
        <v>74298.5</v>
      </c>
      <c r="I34" s="17">
        <f t="shared" si="1"/>
        <v>89158.2</v>
      </c>
    </row>
    <row r="35" spans="1:9" ht="18" customHeight="1">
      <c r="A35" s="9">
        <v>27</v>
      </c>
      <c r="B35" s="10" t="s">
        <v>6</v>
      </c>
      <c r="C35" s="9" t="s">
        <v>7</v>
      </c>
      <c r="D35" s="12" t="s">
        <v>29</v>
      </c>
      <c r="E35" s="9" t="s">
        <v>8</v>
      </c>
      <c r="F35" s="18">
        <v>1100</v>
      </c>
      <c r="G35" s="19">
        <v>87.41</v>
      </c>
      <c r="H35" s="17">
        <f t="shared" si="0"/>
        <v>96151</v>
      </c>
      <c r="I35" s="17">
        <f t="shared" si="1"/>
        <v>115381.2</v>
      </c>
    </row>
    <row r="36" spans="1:9" ht="18" customHeight="1">
      <c r="A36" s="9">
        <v>28</v>
      </c>
      <c r="B36" s="10" t="s">
        <v>6</v>
      </c>
      <c r="C36" s="9" t="s">
        <v>7</v>
      </c>
      <c r="D36" s="12" t="s">
        <v>30</v>
      </c>
      <c r="E36" s="9" t="s">
        <v>8</v>
      </c>
      <c r="F36" s="18">
        <v>550</v>
      </c>
      <c r="G36" s="19">
        <v>85.92</v>
      </c>
      <c r="H36" s="17">
        <f t="shared" si="0"/>
        <v>47256</v>
      </c>
      <c r="I36" s="17">
        <f t="shared" si="1"/>
        <v>56707.2</v>
      </c>
    </row>
    <row r="37" spans="1:9" ht="18" customHeight="1">
      <c r="A37" s="9">
        <v>29</v>
      </c>
      <c r="B37" s="10" t="s">
        <v>6</v>
      </c>
      <c r="C37" s="9" t="s">
        <v>7</v>
      </c>
      <c r="D37" s="12" t="s">
        <v>31</v>
      </c>
      <c r="E37" s="9" t="s">
        <v>8</v>
      </c>
      <c r="F37" s="18">
        <v>2550</v>
      </c>
      <c r="G37" s="19">
        <v>85.92</v>
      </c>
      <c r="H37" s="17">
        <f t="shared" si="0"/>
        <v>219096</v>
      </c>
      <c r="I37" s="17">
        <f t="shared" si="1"/>
        <v>262915.2</v>
      </c>
    </row>
    <row r="38" spans="1:9" ht="18" customHeight="1">
      <c r="A38" s="9">
        <v>30</v>
      </c>
      <c r="B38" s="10" t="s">
        <v>6</v>
      </c>
      <c r="C38" s="9" t="s">
        <v>7</v>
      </c>
      <c r="D38" s="12" t="s">
        <v>32</v>
      </c>
      <c r="E38" s="9" t="s">
        <v>8</v>
      </c>
      <c r="F38" s="18">
        <v>1550</v>
      </c>
      <c r="G38" s="19">
        <v>85.92</v>
      </c>
      <c r="H38" s="17">
        <f t="shared" si="0"/>
        <v>133176</v>
      </c>
      <c r="I38" s="17">
        <f t="shared" si="1"/>
        <v>159811.19999999998</v>
      </c>
    </row>
    <row r="39" spans="1:9" ht="18" customHeight="1">
      <c r="A39" s="9">
        <v>31</v>
      </c>
      <c r="B39" s="10" t="s">
        <v>6</v>
      </c>
      <c r="C39" s="9" t="s">
        <v>7</v>
      </c>
      <c r="D39" s="12" t="s">
        <v>33</v>
      </c>
      <c r="E39" s="9" t="s">
        <v>8</v>
      </c>
      <c r="F39" s="18">
        <v>200</v>
      </c>
      <c r="G39" s="19">
        <v>85.92</v>
      </c>
      <c r="H39" s="17">
        <f t="shared" si="0"/>
        <v>17184</v>
      </c>
      <c r="I39" s="17">
        <f t="shared" si="1"/>
        <v>20620.8</v>
      </c>
    </row>
    <row r="40" spans="1:9" ht="18" customHeight="1">
      <c r="A40" s="9">
        <v>32</v>
      </c>
      <c r="B40" s="10" t="s">
        <v>6</v>
      </c>
      <c r="C40" s="9" t="s">
        <v>7</v>
      </c>
      <c r="D40" s="12" t="s">
        <v>34</v>
      </c>
      <c r="E40" s="9" t="s">
        <v>8</v>
      </c>
      <c r="F40" s="18">
        <v>300</v>
      </c>
      <c r="G40" s="19">
        <v>92.69</v>
      </c>
      <c r="H40" s="17">
        <f t="shared" si="0"/>
        <v>27807</v>
      </c>
      <c r="I40" s="17">
        <f t="shared" si="1"/>
        <v>33368.4</v>
      </c>
    </row>
    <row r="41" spans="1:9" ht="18" customHeight="1">
      <c r="A41" s="9">
        <v>33</v>
      </c>
      <c r="B41" s="10" t="s">
        <v>6</v>
      </c>
      <c r="C41" s="9" t="s">
        <v>7</v>
      </c>
      <c r="D41" s="12" t="s">
        <v>35</v>
      </c>
      <c r="E41" s="9" t="s">
        <v>8</v>
      </c>
      <c r="F41" s="18">
        <v>25280</v>
      </c>
      <c r="G41" s="19">
        <v>92.69</v>
      </c>
      <c r="H41" s="17">
        <f t="shared" si="0"/>
        <v>2343203.1999999997</v>
      </c>
      <c r="I41" s="17">
        <f t="shared" si="1"/>
        <v>2811843.8399999994</v>
      </c>
    </row>
    <row r="42" spans="1:9" ht="18" customHeight="1">
      <c r="A42" s="9">
        <v>34</v>
      </c>
      <c r="B42" s="10" t="s">
        <v>6</v>
      </c>
      <c r="C42" s="9" t="s">
        <v>7</v>
      </c>
      <c r="D42" s="12" t="s">
        <v>36</v>
      </c>
      <c r="E42" s="9" t="s">
        <v>8</v>
      </c>
      <c r="F42" s="18">
        <v>200</v>
      </c>
      <c r="G42" s="19">
        <v>92.69</v>
      </c>
      <c r="H42" s="17">
        <f t="shared" si="0"/>
        <v>18538</v>
      </c>
      <c r="I42" s="17">
        <f t="shared" si="1"/>
        <v>22245.6</v>
      </c>
    </row>
    <row r="43" spans="1:9" ht="18" customHeight="1">
      <c r="A43" s="9">
        <v>35</v>
      </c>
      <c r="B43" s="10" t="s">
        <v>6</v>
      </c>
      <c r="C43" s="9" t="s">
        <v>7</v>
      </c>
      <c r="D43" s="12" t="s">
        <v>37</v>
      </c>
      <c r="E43" s="9" t="s">
        <v>8</v>
      </c>
      <c r="F43" s="18">
        <v>150</v>
      </c>
      <c r="G43" s="19">
        <v>92.69</v>
      </c>
      <c r="H43" s="17">
        <f t="shared" si="0"/>
        <v>13903.5</v>
      </c>
      <c r="I43" s="17">
        <f t="shared" si="1"/>
        <v>16684.2</v>
      </c>
    </row>
    <row r="44" spans="1:9" ht="18" customHeight="1">
      <c r="A44" s="9">
        <v>36</v>
      </c>
      <c r="B44" s="10" t="s">
        <v>6</v>
      </c>
      <c r="C44" s="9" t="s">
        <v>7</v>
      </c>
      <c r="D44" s="12" t="s">
        <v>38</v>
      </c>
      <c r="E44" s="9" t="s">
        <v>8</v>
      </c>
      <c r="F44" s="18">
        <v>1750</v>
      </c>
      <c r="G44" s="19">
        <v>102.04</v>
      </c>
      <c r="H44" s="17">
        <f t="shared" si="0"/>
        <v>178570</v>
      </c>
      <c r="I44" s="17">
        <f t="shared" si="1"/>
        <v>214284</v>
      </c>
    </row>
    <row r="45" spans="1:9" ht="18" customHeight="1">
      <c r="A45" s="9">
        <v>37</v>
      </c>
      <c r="B45" s="10" t="s">
        <v>6</v>
      </c>
      <c r="C45" s="9" t="s">
        <v>60</v>
      </c>
      <c r="D45" s="12" t="s">
        <v>65</v>
      </c>
      <c r="E45" s="9" t="s">
        <v>8</v>
      </c>
      <c r="F45" s="18">
        <v>75</v>
      </c>
      <c r="G45" s="19">
        <v>102.04</v>
      </c>
      <c r="H45" s="17">
        <f t="shared" si="0"/>
        <v>7653.000000000001</v>
      </c>
      <c r="I45" s="17">
        <f t="shared" si="1"/>
        <v>9183.6</v>
      </c>
    </row>
    <row r="46" spans="1:9" ht="18" customHeight="1">
      <c r="A46" s="9">
        <v>38</v>
      </c>
      <c r="B46" s="10" t="s">
        <v>6</v>
      </c>
      <c r="C46" s="9" t="s">
        <v>7</v>
      </c>
      <c r="D46" s="12" t="s">
        <v>39</v>
      </c>
      <c r="E46" s="9" t="s">
        <v>8</v>
      </c>
      <c r="F46" s="18">
        <v>4550</v>
      </c>
      <c r="G46" s="19">
        <v>102.04</v>
      </c>
      <c r="H46" s="17">
        <f t="shared" si="0"/>
        <v>464282</v>
      </c>
      <c r="I46" s="17">
        <f t="shared" si="1"/>
        <v>557138.4</v>
      </c>
    </row>
    <row r="47" spans="1:9" ht="18" customHeight="1">
      <c r="A47" s="9">
        <v>39</v>
      </c>
      <c r="B47" s="10" t="s">
        <v>6</v>
      </c>
      <c r="C47" s="9" t="s">
        <v>7</v>
      </c>
      <c r="D47" s="12" t="s">
        <v>40</v>
      </c>
      <c r="E47" s="9" t="s">
        <v>8</v>
      </c>
      <c r="F47" s="18">
        <v>650</v>
      </c>
      <c r="G47" s="19">
        <v>102.04</v>
      </c>
      <c r="H47" s="17">
        <f t="shared" si="0"/>
        <v>66326</v>
      </c>
      <c r="I47" s="17">
        <f t="shared" si="1"/>
        <v>79591.2</v>
      </c>
    </row>
    <row r="48" spans="1:9" ht="18" customHeight="1">
      <c r="A48" s="9">
        <v>40</v>
      </c>
      <c r="B48" s="10" t="s">
        <v>6</v>
      </c>
      <c r="C48" s="9" t="s">
        <v>7</v>
      </c>
      <c r="D48" s="12" t="s">
        <v>41</v>
      </c>
      <c r="E48" s="9" t="s">
        <v>8</v>
      </c>
      <c r="F48" s="18">
        <v>175</v>
      </c>
      <c r="G48" s="20">
        <v>119.33</v>
      </c>
      <c r="H48" s="17">
        <f t="shared" si="0"/>
        <v>20882.75</v>
      </c>
      <c r="I48" s="17">
        <f t="shared" si="1"/>
        <v>25059.3</v>
      </c>
    </row>
    <row r="49" spans="1:9" ht="18" customHeight="1">
      <c r="A49" s="9">
        <v>41</v>
      </c>
      <c r="B49" s="10" t="s">
        <v>6</v>
      </c>
      <c r="C49" s="9" t="s">
        <v>7</v>
      </c>
      <c r="D49" s="12" t="s">
        <v>42</v>
      </c>
      <c r="E49" s="9" t="s">
        <v>8</v>
      </c>
      <c r="F49" s="18">
        <v>350</v>
      </c>
      <c r="G49" s="19">
        <v>119.33</v>
      </c>
      <c r="H49" s="17">
        <f t="shared" si="0"/>
        <v>41765.5</v>
      </c>
      <c r="I49" s="17">
        <f t="shared" si="1"/>
        <v>50118.6</v>
      </c>
    </row>
    <row r="50" spans="1:9" ht="18" customHeight="1">
      <c r="A50" s="9">
        <v>42</v>
      </c>
      <c r="B50" s="10" t="s">
        <v>6</v>
      </c>
      <c r="C50" s="9" t="s">
        <v>7</v>
      </c>
      <c r="D50" s="12" t="s">
        <v>43</v>
      </c>
      <c r="E50" s="9" t="s">
        <v>8</v>
      </c>
      <c r="F50" s="18">
        <v>650</v>
      </c>
      <c r="G50" s="20">
        <v>119.33</v>
      </c>
      <c r="H50" s="17">
        <f t="shared" si="0"/>
        <v>77564.5</v>
      </c>
      <c r="I50" s="17">
        <f t="shared" si="1"/>
        <v>93077.4</v>
      </c>
    </row>
    <row r="51" spans="1:9" ht="18" customHeight="1">
      <c r="A51" s="9">
        <v>43</v>
      </c>
      <c r="B51" s="10" t="s">
        <v>6</v>
      </c>
      <c r="C51" s="9" t="s">
        <v>7</v>
      </c>
      <c r="D51" s="12" t="s">
        <v>44</v>
      </c>
      <c r="E51" s="9" t="s">
        <v>8</v>
      </c>
      <c r="F51" s="18">
        <v>750</v>
      </c>
      <c r="G51" s="19">
        <v>119.33</v>
      </c>
      <c r="H51" s="17">
        <f t="shared" si="0"/>
        <v>89497.5</v>
      </c>
      <c r="I51" s="17">
        <f t="shared" si="1"/>
        <v>107397</v>
      </c>
    </row>
    <row r="52" spans="1:9" ht="18" customHeight="1">
      <c r="A52" s="9">
        <v>44</v>
      </c>
      <c r="B52" s="10" t="s">
        <v>6</v>
      </c>
      <c r="C52" s="9" t="s">
        <v>60</v>
      </c>
      <c r="D52" s="12" t="s">
        <v>66</v>
      </c>
      <c r="E52" s="9" t="s">
        <v>8</v>
      </c>
      <c r="F52" s="18">
        <v>25</v>
      </c>
      <c r="G52" s="19">
        <v>119.33</v>
      </c>
      <c r="H52" s="17">
        <f t="shared" si="0"/>
        <v>2983.25</v>
      </c>
      <c r="I52" s="17">
        <f t="shared" si="1"/>
        <v>3579.9</v>
      </c>
    </row>
    <row r="53" spans="1:9" ht="18" customHeight="1">
      <c r="A53" s="9">
        <v>45</v>
      </c>
      <c r="B53" s="10" t="s">
        <v>6</v>
      </c>
      <c r="C53" s="9" t="s">
        <v>7</v>
      </c>
      <c r="D53" s="12" t="s">
        <v>45</v>
      </c>
      <c r="E53" s="9" t="s">
        <v>8</v>
      </c>
      <c r="F53" s="18">
        <v>175</v>
      </c>
      <c r="G53" s="19">
        <v>97.58</v>
      </c>
      <c r="H53" s="17">
        <f t="shared" si="0"/>
        <v>17076.5</v>
      </c>
      <c r="I53" s="17">
        <f t="shared" si="1"/>
        <v>20491.8</v>
      </c>
    </row>
    <row r="54" spans="1:9" ht="18" customHeight="1">
      <c r="A54" s="9">
        <v>46</v>
      </c>
      <c r="B54" s="10" t="s">
        <v>6</v>
      </c>
      <c r="C54" s="9" t="s">
        <v>7</v>
      </c>
      <c r="D54" s="12" t="s">
        <v>46</v>
      </c>
      <c r="E54" s="9" t="s">
        <v>8</v>
      </c>
      <c r="F54" s="18">
        <v>550</v>
      </c>
      <c r="G54" s="19">
        <v>97.58</v>
      </c>
      <c r="H54" s="17">
        <f t="shared" si="0"/>
        <v>53669</v>
      </c>
      <c r="I54" s="17">
        <f t="shared" si="1"/>
        <v>64402.799999999996</v>
      </c>
    </row>
    <row r="55" spans="1:9" ht="18" customHeight="1">
      <c r="A55" s="9">
        <v>47</v>
      </c>
      <c r="B55" s="10" t="s">
        <v>6</v>
      </c>
      <c r="C55" s="9" t="s">
        <v>7</v>
      </c>
      <c r="D55" s="12" t="s">
        <v>47</v>
      </c>
      <c r="E55" s="9" t="s">
        <v>8</v>
      </c>
      <c r="F55" s="18">
        <v>1050</v>
      </c>
      <c r="G55" s="19">
        <v>97.58</v>
      </c>
      <c r="H55" s="17">
        <f t="shared" si="0"/>
        <v>102459</v>
      </c>
      <c r="I55" s="17">
        <f t="shared" si="1"/>
        <v>122950.79999999999</v>
      </c>
    </row>
    <row r="56" spans="1:9" ht="18" customHeight="1">
      <c r="A56" s="9">
        <v>48</v>
      </c>
      <c r="B56" s="10" t="s">
        <v>6</v>
      </c>
      <c r="C56" s="9" t="s">
        <v>7</v>
      </c>
      <c r="D56" s="12" t="s">
        <v>48</v>
      </c>
      <c r="E56" s="9" t="s">
        <v>8</v>
      </c>
      <c r="F56" s="18">
        <v>450</v>
      </c>
      <c r="G56" s="19">
        <v>97.58</v>
      </c>
      <c r="H56" s="17">
        <f t="shared" si="0"/>
        <v>43911</v>
      </c>
      <c r="I56" s="17">
        <f t="shared" si="1"/>
        <v>52693.2</v>
      </c>
    </row>
    <row r="57" spans="1:9" ht="18" customHeight="1">
      <c r="A57" s="9">
        <v>49</v>
      </c>
      <c r="B57" s="10" t="s">
        <v>6</v>
      </c>
      <c r="C57" s="9" t="s">
        <v>7</v>
      </c>
      <c r="D57" s="12" t="s">
        <v>49</v>
      </c>
      <c r="E57" s="9" t="s">
        <v>8</v>
      </c>
      <c r="F57" s="18">
        <v>1050</v>
      </c>
      <c r="G57" s="19">
        <v>97.58</v>
      </c>
      <c r="H57" s="17">
        <f t="shared" si="0"/>
        <v>102459</v>
      </c>
      <c r="I57" s="17">
        <f t="shared" si="1"/>
        <v>122950.79999999999</v>
      </c>
    </row>
    <row r="58" spans="1:9" ht="18" customHeight="1">
      <c r="A58" s="9">
        <v>50</v>
      </c>
      <c r="B58" s="10" t="s">
        <v>6</v>
      </c>
      <c r="C58" s="9" t="s">
        <v>7</v>
      </c>
      <c r="D58" s="12" t="s">
        <v>50</v>
      </c>
      <c r="E58" s="9" t="s">
        <v>8</v>
      </c>
      <c r="F58" s="18">
        <v>80</v>
      </c>
      <c r="G58" s="19">
        <v>97.58</v>
      </c>
      <c r="H58" s="17">
        <f t="shared" si="0"/>
        <v>7806.4</v>
      </c>
      <c r="I58" s="17">
        <f t="shared" si="1"/>
        <v>9367.679999999998</v>
      </c>
    </row>
    <row r="59" spans="1:9" ht="18" customHeight="1">
      <c r="A59" s="9">
        <v>51</v>
      </c>
      <c r="B59" s="10" t="s">
        <v>6</v>
      </c>
      <c r="C59" s="9" t="s">
        <v>7</v>
      </c>
      <c r="D59" s="12" t="s">
        <v>51</v>
      </c>
      <c r="E59" s="9" t="s">
        <v>8</v>
      </c>
      <c r="F59" s="18">
        <v>750</v>
      </c>
      <c r="G59" s="19">
        <v>97.57</v>
      </c>
      <c r="H59" s="17">
        <f t="shared" si="0"/>
        <v>73177.5</v>
      </c>
      <c r="I59" s="17">
        <f t="shared" si="1"/>
        <v>87813</v>
      </c>
    </row>
    <row r="60" spans="1:9" ht="18" customHeight="1">
      <c r="A60" s="9"/>
      <c r="B60" s="14" t="s">
        <v>53</v>
      </c>
      <c r="C60" s="13"/>
      <c r="D60" s="13"/>
      <c r="E60" s="13"/>
      <c r="F60" s="13"/>
      <c r="G60" s="15"/>
      <c r="H60" s="17">
        <f>SUM(H9:H59)</f>
        <v>5505984</v>
      </c>
      <c r="I60" s="17">
        <f>SUM(I9:I59)</f>
        <v>6607180.799999999</v>
      </c>
    </row>
    <row r="61" ht="18" customHeight="1">
      <c r="A61" s="1" t="s">
        <v>54</v>
      </c>
    </row>
  </sheetData>
  <sheetProtection/>
  <mergeCells count="2">
    <mergeCell ref="A5:G5"/>
    <mergeCell ref="B4:G4"/>
  </mergeCells>
  <printOptions/>
  <pageMargins left="0" right="0" top="0.7480314960629921" bottom="0" header="0.31496062992125984" footer="0.31496062992125984"/>
  <pageSetup horizontalDpi="600" verticalDpi="600" orientation="landscape" paperSize="9" scale="85" r:id="rId1"/>
  <rowBreaks count="1" manualBreakCount="1">
    <brk id="3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2021-04-06T08:16:21Z</dcterms:modified>
  <cp:category/>
  <cp:version/>
  <cp:contentType/>
  <cp:contentStatus/>
</cp:coreProperties>
</file>