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Лист1!$A$1:$K$13</definedName>
  </definedNames>
  <calcPr calcId="125725" refMode="R1C1"/>
</workbook>
</file>

<file path=xl/calcChain.xml><?xml version="1.0" encoding="utf-8"?>
<calcChain xmlns="http://schemas.openxmlformats.org/spreadsheetml/2006/main">
  <c r="I11" i="1"/>
  <c r="J11" s="1"/>
  <c r="I10"/>
  <c r="J10" s="1"/>
  <c r="I9"/>
  <c r="J9" s="1"/>
  <c r="I8"/>
  <c r="J8" s="1"/>
  <c r="I7"/>
  <c r="J7" s="1"/>
  <c r="I12" l="1"/>
  <c r="J12" s="1"/>
</calcChain>
</file>

<file path=xl/sharedStrings.xml><?xml version="1.0" encoding="utf-8"?>
<sst xmlns="http://schemas.openxmlformats.org/spreadsheetml/2006/main" count="36" uniqueCount="29">
  <si>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</si>
  <si>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</si>
  <si>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</si>
  <si>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</si>
  <si>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</si>
  <si>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</si>
  <si>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</si>
  <si>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</si>
  <si>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шт.</t>
  </si>
  <si>
    <t>DANFOSS</t>
  </si>
  <si>
    <t xml:space="preserve">Терморегулирующий элемент </t>
  </si>
  <si>
    <t xml:space="preserve">DANFOSS </t>
  </si>
  <si>
    <t>TEN 5 067B3297</t>
  </si>
  <si>
    <t>Узел клапанный TIO-004</t>
  </si>
  <si>
    <t>TIO-004</t>
  </si>
  <si>
    <t xml:space="preserve">Корпус ТРВ  </t>
  </si>
  <si>
    <t>TE 5 067B4009</t>
  </si>
  <si>
    <t>EVR10 032F1217 1/2 дюйма</t>
  </si>
  <si>
    <t>Итого:</t>
  </si>
  <si>
    <t>Начальная (максимальная) цена,  евро. без НДС</t>
  </si>
  <si>
    <t>Стоимость           евро. без НДС</t>
  </si>
  <si>
    <t>Стоимость      евро. с НДС</t>
  </si>
  <si>
    <t>COIL EVR 10</t>
  </si>
  <si>
    <t xml:space="preserve">Катушка электромагнитного клапана </t>
  </si>
  <si>
    <t xml:space="preserve">Вентиль соленоидный без катушки под гайку </t>
  </si>
  <si>
    <t>Срок поставки до</t>
  </si>
  <si>
    <t>Лот№7</t>
  </si>
  <si>
    <t xml:space="preserve">                         Приложение №11</t>
  </si>
  <si>
    <t>к запросу котировок цен№004/ТВРЗ/2021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</si>
</sst>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95" zoomScaleNormal="100" zoomScaleSheetLayoutView="95" workbookViewId="0">
      <selection activeCell="N9" sqref="N9"/>
    </sheetView>
  </sheetViews>
  <sheetFormatPr defaultColWidth="8.85546875" defaultRowHeight="12.75"/>
  <cols>
    <col min="1" max="1" width="3.7109375" style="1" customWidth="1"/>
    <col min="2" max="2" width="33.28515625" style="2" customWidth="1"/>
    <col min="3" max="3" width="10.5703125" style="2" customWidth="1"/>
    <col min="4" max="4" width="20.85546875" style="3" customWidth="1"/>
    <col min="5" max="5" width="10" style="2" hidden="1" customWidth="1"/>
    <col min="6" max="6" width="11.140625" style="2" customWidth="1"/>
    <col min="7" max="7" width="11.7109375" style="3" customWidth="1"/>
    <col min="8" max="8" width="12.5703125" style="2" customWidth="1"/>
    <col min="9" max="9" width="12.85546875" style="2" customWidth="1"/>
    <col min="10" max="10" width="13.28515625" style="2" customWidth="1"/>
    <col min="11" max="11" width="11.5703125" style="2" customWidth="1"/>
    <col min="12" max="16384" width="8.85546875" style="2"/>
  </cols>
  <sheetData>
    <row r="1" spans="1:11">
      <c r="H1" s="25" t="s">
        <v>27</v>
      </c>
      <c r="I1" s="25"/>
      <c r="J1" s="25"/>
    </row>
    <row r="2" spans="1:11" ht="20.25" customHeight="1">
      <c r="A2" s="26" t="s">
        <v>28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s="8" customFormat="1" ht="18" hidden="1" customHeight="1">
      <c r="A3" s="4"/>
      <c r="B3" s="4"/>
      <c r="C3" s="4"/>
      <c r="D3" s="5"/>
      <c r="E3" s="4" t="s">
        <v>0</v>
      </c>
      <c r="F3" s="4"/>
      <c r="G3" s="5"/>
      <c r="H3" s="6"/>
      <c r="I3" s="7"/>
      <c r="J3" s="7"/>
    </row>
    <row r="4" spans="1:11" s="8" customFormat="1" ht="18" customHeight="1">
      <c r="A4" s="4"/>
      <c r="B4" s="4"/>
      <c r="C4" s="4"/>
      <c r="D4" s="35" t="s">
        <v>26</v>
      </c>
      <c r="E4" s="35"/>
      <c r="F4" s="35"/>
      <c r="G4" s="5"/>
      <c r="H4" s="28"/>
      <c r="I4" s="28"/>
      <c r="J4" s="28"/>
    </row>
    <row r="5" spans="1:11" ht="35.25" customHeight="1">
      <c r="A5" s="29" t="s">
        <v>1</v>
      </c>
      <c r="B5" s="31" t="s">
        <v>2</v>
      </c>
      <c r="C5" s="31" t="s">
        <v>3</v>
      </c>
      <c r="D5" s="33" t="s">
        <v>4</v>
      </c>
      <c r="E5" s="31" t="s">
        <v>5</v>
      </c>
      <c r="F5" s="31" t="s">
        <v>6</v>
      </c>
      <c r="G5" s="33" t="s">
        <v>7</v>
      </c>
      <c r="H5" s="37" t="s">
        <v>19</v>
      </c>
      <c r="I5" s="38" t="s">
        <v>20</v>
      </c>
      <c r="J5" s="38" t="s">
        <v>21</v>
      </c>
      <c r="K5" s="36" t="s">
        <v>25</v>
      </c>
    </row>
    <row r="6" spans="1:11" ht="33" customHeight="1">
      <c r="A6" s="30"/>
      <c r="B6" s="32"/>
      <c r="C6" s="32"/>
      <c r="D6" s="34"/>
      <c r="E6" s="32"/>
      <c r="F6" s="32"/>
      <c r="G6" s="34"/>
      <c r="H6" s="37"/>
      <c r="I6" s="38"/>
      <c r="J6" s="38"/>
      <c r="K6" s="36"/>
    </row>
    <row r="7" spans="1:11" ht="28.5" customHeight="1">
      <c r="A7" s="9">
        <v>1</v>
      </c>
      <c r="B7" s="15" t="s">
        <v>10</v>
      </c>
      <c r="C7" s="9" t="s">
        <v>11</v>
      </c>
      <c r="D7" s="11" t="s">
        <v>12</v>
      </c>
      <c r="E7" s="9"/>
      <c r="F7" s="9" t="s">
        <v>8</v>
      </c>
      <c r="G7" s="12">
        <v>350</v>
      </c>
      <c r="H7" s="16">
        <v>49.8</v>
      </c>
      <c r="I7" s="14">
        <f t="shared" ref="I7:I11" si="0">G7*H7</f>
        <v>17430</v>
      </c>
      <c r="J7" s="14">
        <f t="shared" ref="J7:J11" si="1">I7*1.2</f>
        <v>20916</v>
      </c>
      <c r="K7" s="24">
        <v>44561</v>
      </c>
    </row>
    <row r="8" spans="1:11" ht="16.5" customHeight="1">
      <c r="A8" s="9">
        <v>2</v>
      </c>
      <c r="B8" s="10" t="s">
        <v>13</v>
      </c>
      <c r="C8" s="9" t="s">
        <v>11</v>
      </c>
      <c r="D8" s="11" t="s">
        <v>14</v>
      </c>
      <c r="E8" s="9"/>
      <c r="F8" s="9" t="s">
        <v>8</v>
      </c>
      <c r="G8" s="12">
        <v>350</v>
      </c>
      <c r="H8" s="13">
        <v>22.9</v>
      </c>
      <c r="I8" s="14">
        <f t="shared" si="0"/>
        <v>8014.9999999999991</v>
      </c>
      <c r="J8" s="14">
        <f t="shared" si="1"/>
        <v>9617.9999999999982</v>
      </c>
      <c r="K8" s="24">
        <v>44561</v>
      </c>
    </row>
    <row r="9" spans="1:11" ht="29.25" customHeight="1">
      <c r="A9" s="9">
        <v>3</v>
      </c>
      <c r="B9" s="10" t="s">
        <v>23</v>
      </c>
      <c r="C9" s="9" t="s">
        <v>11</v>
      </c>
      <c r="D9" s="11" t="s">
        <v>22</v>
      </c>
      <c r="E9" s="9"/>
      <c r="F9" s="9" t="s">
        <v>8</v>
      </c>
      <c r="G9" s="12">
        <v>20</v>
      </c>
      <c r="H9" s="13">
        <v>16.399999999999999</v>
      </c>
      <c r="I9" s="14">
        <f t="shared" si="0"/>
        <v>328</v>
      </c>
      <c r="J9" s="14">
        <f t="shared" si="1"/>
        <v>393.59999999999997</v>
      </c>
      <c r="K9" s="24">
        <v>44561</v>
      </c>
    </row>
    <row r="10" spans="1:11" ht="31.5" customHeight="1">
      <c r="A10" s="9">
        <v>4</v>
      </c>
      <c r="B10" s="10" t="s">
        <v>15</v>
      </c>
      <c r="C10" s="9" t="s">
        <v>9</v>
      </c>
      <c r="D10" s="11" t="s">
        <v>16</v>
      </c>
      <c r="E10" s="9"/>
      <c r="F10" s="9" t="s">
        <v>8</v>
      </c>
      <c r="G10" s="12">
        <v>20</v>
      </c>
      <c r="H10" s="13">
        <v>20.8</v>
      </c>
      <c r="I10" s="14">
        <f t="shared" si="0"/>
        <v>416</v>
      </c>
      <c r="J10" s="14">
        <f t="shared" si="1"/>
        <v>499.2</v>
      </c>
      <c r="K10" s="24">
        <v>44561</v>
      </c>
    </row>
    <row r="11" spans="1:11" ht="37.5" customHeight="1">
      <c r="A11" s="9">
        <v>5</v>
      </c>
      <c r="B11" s="10" t="s">
        <v>24</v>
      </c>
      <c r="C11" s="9" t="s">
        <v>9</v>
      </c>
      <c r="D11" s="11" t="s">
        <v>17</v>
      </c>
      <c r="E11" s="9"/>
      <c r="F11" s="9" t="s">
        <v>8</v>
      </c>
      <c r="G11" s="12">
        <v>20</v>
      </c>
      <c r="H11" s="13">
        <v>34.1</v>
      </c>
      <c r="I11" s="14">
        <f t="shared" si="0"/>
        <v>682</v>
      </c>
      <c r="J11" s="14">
        <f t="shared" si="1"/>
        <v>818.4</v>
      </c>
      <c r="K11" s="24">
        <v>44561</v>
      </c>
    </row>
    <row r="12" spans="1:11">
      <c r="A12" s="9"/>
      <c r="B12" s="17" t="s">
        <v>18</v>
      </c>
      <c r="C12" s="18"/>
      <c r="D12" s="19"/>
      <c r="E12" s="18"/>
      <c r="F12" s="18"/>
      <c r="G12" s="20"/>
      <c r="H12" s="21"/>
      <c r="I12" s="22">
        <f>SUM(I7:I11)</f>
        <v>26871</v>
      </c>
      <c r="J12" s="22">
        <f>I12*1.2</f>
        <v>32245.199999999997</v>
      </c>
      <c r="K12" s="23"/>
    </row>
    <row r="13" spans="1:11" ht="24" customHeight="1"/>
  </sheetData>
  <mergeCells count="15">
    <mergeCell ref="K5:K6"/>
    <mergeCell ref="H5:H6"/>
    <mergeCell ref="I5:I6"/>
    <mergeCell ref="J5:J6"/>
    <mergeCell ref="H1:J1"/>
    <mergeCell ref="A2:J2"/>
    <mergeCell ref="H4:J4"/>
    <mergeCell ref="A5:A6"/>
    <mergeCell ref="B5:B6"/>
    <mergeCell ref="C5:C6"/>
    <mergeCell ref="D5:D6"/>
    <mergeCell ref="E5:E6"/>
    <mergeCell ref="F5:F6"/>
    <mergeCell ref="G5:G6"/>
    <mergeCell ref="D4:F4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2021-02-04T13:59:20Z</dcterms:modified>
</cp:coreProperties>
</file>