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14 метизы\"/>
    </mc:Choice>
  </mc:AlternateContent>
  <bookViews>
    <workbookView xWindow="0" yWindow="0" windowWidth="21600" windowHeight="9045"/>
  </bookViews>
  <sheets>
    <sheet name="Лот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26" i="1" l="1"/>
  <c r="I7" i="1"/>
</calcChain>
</file>

<file path=xl/sharedStrings.xml><?xml version="1.0" encoding="utf-8"?>
<sst xmlns="http://schemas.openxmlformats.org/spreadsheetml/2006/main" count="110" uniqueCount="57">
  <si>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</si>
  <si>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</si>
  <si>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</si>
  <si>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</si>
  <si>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</si>
  <si>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</si>
  <si>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</si>
  <si>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</si>
  <si>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</si>
  <si>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>ГОСТ</t>
  </si>
  <si>
    <t>шт</t>
  </si>
  <si>
    <t>Итого</t>
  </si>
  <si>
    <t>DIN</t>
  </si>
  <si>
    <t>DIN 7981</t>
  </si>
  <si>
    <t>4х30</t>
  </si>
  <si>
    <t>до 31.12.20г.</t>
  </si>
  <si>
    <t>3х20</t>
  </si>
  <si>
    <t>6х20</t>
  </si>
  <si>
    <t xml:space="preserve"> DIN 7981</t>
  </si>
  <si>
    <t xml:space="preserve">Саморез универсальный (полукруглая голова под крест цинк белый, остроконечный ) </t>
  </si>
  <si>
    <t xml:space="preserve">Саморез универсальный (полукруглая голова под крест цинк белый, остроконечный )  </t>
  </si>
  <si>
    <t>3,5х16</t>
  </si>
  <si>
    <t>3,2х20</t>
  </si>
  <si>
    <t xml:space="preserve">8х12 </t>
  </si>
  <si>
    <t>DIN 7985</t>
  </si>
  <si>
    <t>4х10</t>
  </si>
  <si>
    <t>5х20</t>
  </si>
  <si>
    <t>Винт  с полуцилиндрической головкой под крест, цинк белый,</t>
  </si>
  <si>
    <t xml:space="preserve"> DIN 7985</t>
  </si>
  <si>
    <t>8х40</t>
  </si>
  <si>
    <t>DIN 965</t>
  </si>
  <si>
    <t>5х12</t>
  </si>
  <si>
    <t xml:space="preserve">8х16 </t>
  </si>
  <si>
    <t>8х12</t>
  </si>
  <si>
    <t>DIN 7991</t>
  </si>
  <si>
    <t>8х30</t>
  </si>
  <si>
    <t>8х35</t>
  </si>
  <si>
    <t>DIN 7380</t>
  </si>
  <si>
    <t>10х60</t>
  </si>
  <si>
    <t>6,3х50</t>
  </si>
  <si>
    <t>кг</t>
  </si>
  <si>
    <t>ГОСТ 7798-70</t>
  </si>
  <si>
    <t>Болт  с шестигранной головой белый цинк</t>
  </si>
  <si>
    <t>Заместитель директора</t>
  </si>
  <si>
    <t xml:space="preserve">                                  В.В. Ракитин </t>
  </si>
  <si>
    <t xml:space="preserve"> </t>
  </si>
  <si>
    <t>Конфирмат (евровинт) , цинк белый, потай голова, под шестигранник (стяжка-евровинт с потайной головкой под шестигранник, белый цинк)</t>
  </si>
  <si>
    <t>Винт  с полуцилиндрической головкой под крест, нерж, цинк,белый</t>
  </si>
  <si>
    <t>Винт с полуцилиндрической головкой под крест , цинк белый</t>
  </si>
  <si>
    <t>Винт  с полуцилиндрической головкой под крест, цинк белый</t>
  </si>
  <si>
    <t>Винт с потайной головкой под крест, цинк белый</t>
  </si>
  <si>
    <t>Винт  с потайной головкой под крест, цинк белый</t>
  </si>
  <si>
    <t xml:space="preserve">Винт  с потайной головкой и внутренним шестигранником, цинк белый </t>
  </si>
  <si>
    <t>Винт  с потайной головкой и внутренним шестигранником, цинк белый</t>
  </si>
  <si>
    <t>Винт  с потайной головкой и внутренним шестигранником, нерж</t>
  </si>
  <si>
    <t>Винт  с полуцилиндрической головой и внутренним шестигранником, цинк белый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</si>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</sst>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</font>
    <font>
      <b/>
      <sz val="9"/>
      <color theme="1"/>
      <name val="Times New Roman"/>
      <family val="1"/>
      <charset val="204"/>
    </font>
    <font>
      <sz val="8"/>
      <color theme="4" tint="0.39997558519241921"/>
      <name val="Arial"/>
      <family val="2"/>
    </font>
    <font>
      <sz val="8"/>
      <color theme="4" tint="0.59999389629810485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2" fillId="2" borderId="2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7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2" fontId="11" fillId="2" borderId="2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4" fillId="0" borderId="0" xfId="0" applyFont="1"/>
    <xf numFmtId="4" fontId="11" fillId="2" borderId="2" xfId="1" applyNumberFormat="1" applyFont="1" applyFill="1" applyBorder="1" applyAlignment="1">
      <alignment horizontal="left" vertical="center" wrapText="1"/>
    </xf>
    <xf numFmtId="4" fontId="11" fillId="2" borderId="4" xfId="1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7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wrapText="1"/>
    </xf>
    <xf numFmtId="0" fontId="10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tabSelected="1" topLeftCell="A19" zoomScaleNormal="100" zoomScaleSheetLayoutView="106" workbookViewId="0">
      <selection activeCell="B9" sqref="B9"/>
    </sheetView>
  </sheetViews>
  <sheetFormatPr defaultRowHeight="11.25" x14ac:dyDescent="0.2"/>
  <cols>
    <col min="1" max="1" width="3.6640625" customWidth="1"/>
    <col min="2" max="2" width="40.83203125" customWidth="1"/>
    <col min="3" max="3" width="6" customWidth="1"/>
    <col min="4" max="4" width="14" customWidth="1"/>
    <col min="5" max="5" width="13.33203125" customWidth="1"/>
    <col min="6" max="6" width="11.6640625" customWidth="1"/>
    <col min="7" max="7" width="10.33203125" style="12" customWidth="1"/>
    <col min="8" max="8" width="13" style="12" customWidth="1"/>
    <col min="9" max="9" width="13.83203125" style="12" customWidth="1"/>
    <col min="10" max="10" width="16.5" style="12" customWidth="1"/>
  </cols>
  <sheetData>
    <row r="3" spans="1:10" ht="18.75" x14ac:dyDescent="0.3">
      <c r="H3" s="43" t="s">
        <v>56</v>
      </c>
    </row>
    <row r="4" spans="1:10" ht="18.75" x14ac:dyDescent="0.3">
      <c r="H4" s="43"/>
    </row>
    <row r="5" spans="1:10" ht="12" x14ac:dyDescent="0.2">
      <c r="A5" s="37" t="s">
        <v>0</v>
      </c>
      <c r="B5" s="37" t="s">
        <v>1</v>
      </c>
      <c r="C5" s="37" t="s">
        <v>2</v>
      </c>
      <c r="D5" s="13" t="s">
        <v>12</v>
      </c>
      <c r="E5" s="41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</row>
    <row r="6" spans="1:10" ht="12" x14ac:dyDescent="0.2">
      <c r="A6" s="37"/>
      <c r="B6" s="37"/>
      <c r="C6" s="37"/>
      <c r="D6" s="13" t="s">
        <v>9</v>
      </c>
      <c r="E6" s="41"/>
      <c r="F6" s="37"/>
      <c r="G6" s="42"/>
      <c r="H6" s="37"/>
      <c r="I6" s="38"/>
      <c r="J6" s="38"/>
    </row>
    <row r="7" spans="1:10" s="4" customFormat="1" ht="42" customHeight="1" x14ac:dyDescent="0.2">
      <c r="A7" s="1">
        <v>1</v>
      </c>
      <c r="B7" s="31" t="s">
        <v>20</v>
      </c>
      <c r="C7" s="16" t="s">
        <v>10</v>
      </c>
      <c r="D7" s="17" t="s">
        <v>13</v>
      </c>
      <c r="E7" s="17" t="s">
        <v>14</v>
      </c>
      <c r="F7" s="18">
        <v>23540</v>
      </c>
      <c r="G7" s="19">
        <v>1.8</v>
      </c>
      <c r="H7" s="15">
        <f>G7*F7</f>
        <v>42372</v>
      </c>
      <c r="I7" s="15">
        <f>G7*F7*1.2</f>
        <v>50846.400000000001</v>
      </c>
      <c r="J7" s="20" t="s">
        <v>15</v>
      </c>
    </row>
    <row r="8" spans="1:10" s="4" customFormat="1" ht="42" customHeight="1" x14ac:dyDescent="0.2">
      <c r="A8" s="1">
        <v>2</v>
      </c>
      <c r="B8" s="31" t="s">
        <v>19</v>
      </c>
      <c r="C8" s="16" t="s">
        <v>10</v>
      </c>
      <c r="D8" s="17" t="s">
        <v>13</v>
      </c>
      <c r="E8" s="17" t="s">
        <v>16</v>
      </c>
      <c r="F8" s="21">
        <v>32100</v>
      </c>
      <c r="G8" s="19">
        <v>1.5</v>
      </c>
      <c r="H8" s="15">
        <f t="shared" ref="H8:H25" si="0">G8*F8</f>
        <v>48150</v>
      </c>
      <c r="I8" s="15">
        <f t="shared" ref="I8:I25" si="1">G8*F8*1.2</f>
        <v>57780</v>
      </c>
      <c r="J8" s="20" t="s">
        <v>15</v>
      </c>
    </row>
    <row r="9" spans="1:10" s="4" customFormat="1" ht="46.5" customHeight="1" x14ac:dyDescent="0.2">
      <c r="A9" s="1">
        <v>3</v>
      </c>
      <c r="B9" s="31" t="s">
        <v>19</v>
      </c>
      <c r="C9" s="16" t="s">
        <v>10</v>
      </c>
      <c r="D9" s="16" t="s">
        <v>18</v>
      </c>
      <c r="E9" s="16" t="s">
        <v>17</v>
      </c>
      <c r="F9" s="21">
        <v>8132</v>
      </c>
      <c r="G9" s="19">
        <v>3.25</v>
      </c>
      <c r="H9" s="15">
        <f t="shared" si="0"/>
        <v>26429</v>
      </c>
      <c r="I9" s="15">
        <f t="shared" si="1"/>
        <v>31714.799999999999</v>
      </c>
      <c r="J9" s="20" t="s">
        <v>15</v>
      </c>
    </row>
    <row r="10" spans="1:10" s="4" customFormat="1" ht="47.25" customHeight="1" x14ac:dyDescent="0.2">
      <c r="A10" s="1">
        <v>4</v>
      </c>
      <c r="B10" s="31" t="s">
        <v>20</v>
      </c>
      <c r="C10" s="16" t="s">
        <v>10</v>
      </c>
      <c r="D10" s="16" t="s">
        <v>13</v>
      </c>
      <c r="E10" s="22" t="s">
        <v>21</v>
      </c>
      <c r="F10" s="21">
        <v>32100</v>
      </c>
      <c r="G10" s="19">
        <v>1.02</v>
      </c>
      <c r="H10" s="15">
        <f t="shared" si="0"/>
        <v>32742</v>
      </c>
      <c r="I10" s="15">
        <f t="shared" si="1"/>
        <v>39290.400000000001</v>
      </c>
      <c r="J10" s="20" t="s">
        <v>15</v>
      </c>
    </row>
    <row r="11" spans="1:10" s="4" customFormat="1" ht="50.25" customHeight="1" x14ac:dyDescent="0.2">
      <c r="A11" s="1">
        <v>5</v>
      </c>
      <c r="B11" s="31" t="s">
        <v>20</v>
      </c>
      <c r="C11" s="16" t="s">
        <v>10</v>
      </c>
      <c r="D11" s="16" t="s">
        <v>13</v>
      </c>
      <c r="E11" s="16" t="s">
        <v>22</v>
      </c>
      <c r="F11" s="21">
        <v>32100</v>
      </c>
      <c r="G11" s="19">
        <v>1.02</v>
      </c>
      <c r="H11" s="15">
        <f t="shared" si="0"/>
        <v>32742</v>
      </c>
      <c r="I11" s="15">
        <f t="shared" si="1"/>
        <v>39290.400000000001</v>
      </c>
      <c r="J11" s="20" t="s">
        <v>15</v>
      </c>
    </row>
    <row r="12" spans="1:10" s="4" customFormat="1" ht="33.75" customHeight="1" x14ac:dyDescent="0.2">
      <c r="A12" s="1">
        <v>6</v>
      </c>
      <c r="B12" s="31" t="s">
        <v>48</v>
      </c>
      <c r="C12" s="16" t="s">
        <v>10</v>
      </c>
      <c r="D12" s="16" t="s">
        <v>24</v>
      </c>
      <c r="E12" s="16" t="s">
        <v>23</v>
      </c>
      <c r="F12" s="21">
        <v>4280</v>
      </c>
      <c r="G12" s="19">
        <v>4.01</v>
      </c>
      <c r="H12" s="15">
        <f t="shared" si="0"/>
        <v>17162.8</v>
      </c>
      <c r="I12" s="15">
        <f t="shared" si="1"/>
        <v>20595.359999999997</v>
      </c>
      <c r="J12" s="20" t="s">
        <v>15</v>
      </c>
    </row>
    <row r="13" spans="1:10" s="5" customFormat="1" ht="47.25" customHeight="1" x14ac:dyDescent="0.2">
      <c r="A13" s="1">
        <v>7</v>
      </c>
      <c r="B13" s="32" t="s">
        <v>49</v>
      </c>
      <c r="C13" s="23" t="s">
        <v>10</v>
      </c>
      <c r="D13" s="23" t="s">
        <v>24</v>
      </c>
      <c r="E13" s="23" t="s">
        <v>25</v>
      </c>
      <c r="F13" s="24">
        <v>2140</v>
      </c>
      <c r="G13" s="25">
        <v>1.1000000000000001</v>
      </c>
      <c r="H13" s="15">
        <f t="shared" si="0"/>
        <v>2354</v>
      </c>
      <c r="I13" s="15">
        <f t="shared" si="1"/>
        <v>2824.7999999999997</v>
      </c>
      <c r="J13" s="20" t="s">
        <v>15</v>
      </c>
    </row>
    <row r="14" spans="1:10" s="6" customFormat="1" ht="46.5" customHeight="1" x14ac:dyDescent="0.2">
      <c r="A14" s="1">
        <v>8</v>
      </c>
      <c r="B14" s="33" t="s">
        <v>49</v>
      </c>
      <c r="C14" s="16" t="s">
        <v>10</v>
      </c>
      <c r="D14" s="16" t="s">
        <v>24</v>
      </c>
      <c r="E14" s="16" t="s">
        <v>26</v>
      </c>
      <c r="F14" s="24">
        <v>4280</v>
      </c>
      <c r="G14" s="19">
        <v>1.1000000000000001</v>
      </c>
      <c r="H14" s="15">
        <f t="shared" si="0"/>
        <v>4708</v>
      </c>
      <c r="I14" s="15">
        <f t="shared" si="1"/>
        <v>5649.5999999999995</v>
      </c>
      <c r="J14" s="20" t="s">
        <v>15</v>
      </c>
    </row>
    <row r="15" spans="1:10" s="7" customFormat="1" ht="42" customHeight="1" x14ac:dyDescent="0.2">
      <c r="A15" s="1">
        <v>9</v>
      </c>
      <c r="B15" s="31" t="s">
        <v>27</v>
      </c>
      <c r="C15" s="16" t="s">
        <v>10</v>
      </c>
      <c r="D15" s="16" t="s">
        <v>28</v>
      </c>
      <c r="E15" s="16" t="s">
        <v>17</v>
      </c>
      <c r="F15" s="24">
        <v>2033</v>
      </c>
      <c r="G15" s="19">
        <v>3.23</v>
      </c>
      <c r="H15" s="15">
        <f t="shared" si="0"/>
        <v>6566.59</v>
      </c>
      <c r="I15" s="15">
        <f t="shared" si="1"/>
        <v>7879.9079999999994</v>
      </c>
      <c r="J15" s="20" t="s">
        <v>15</v>
      </c>
    </row>
    <row r="16" spans="1:10" s="7" customFormat="1" ht="30" customHeight="1" x14ac:dyDescent="0.2">
      <c r="A16" s="1">
        <v>10</v>
      </c>
      <c r="B16" s="34" t="s">
        <v>49</v>
      </c>
      <c r="C16" s="16" t="s">
        <v>10</v>
      </c>
      <c r="D16" s="16" t="s">
        <v>24</v>
      </c>
      <c r="E16" s="16" t="s">
        <v>29</v>
      </c>
      <c r="F16" s="24">
        <v>4280</v>
      </c>
      <c r="G16" s="19">
        <v>4.8</v>
      </c>
      <c r="H16" s="15">
        <f t="shared" si="0"/>
        <v>20544</v>
      </c>
      <c r="I16" s="15">
        <f t="shared" si="1"/>
        <v>24652.799999999999</v>
      </c>
      <c r="J16" s="20" t="s">
        <v>15</v>
      </c>
    </row>
    <row r="17" spans="1:10" s="7" customFormat="1" ht="35.25" customHeight="1" x14ac:dyDescent="0.2">
      <c r="A17" s="1">
        <v>11</v>
      </c>
      <c r="B17" s="34" t="s">
        <v>47</v>
      </c>
      <c r="C17" s="16" t="s">
        <v>10</v>
      </c>
      <c r="D17" s="16" t="s">
        <v>24</v>
      </c>
      <c r="E17" s="16" t="s">
        <v>31</v>
      </c>
      <c r="F17" s="24">
        <v>6420</v>
      </c>
      <c r="G17" s="19">
        <v>14.1</v>
      </c>
      <c r="H17" s="15">
        <f t="shared" si="0"/>
        <v>90522</v>
      </c>
      <c r="I17" s="15">
        <f t="shared" si="1"/>
        <v>108626.4</v>
      </c>
      <c r="J17" s="20" t="s">
        <v>15</v>
      </c>
    </row>
    <row r="18" spans="1:10" s="7" customFormat="1" ht="31.5" customHeight="1" x14ac:dyDescent="0.2">
      <c r="A18" s="1">
        <v>12</v>
      </c>
      <c r="B18" s="34" t="s">
        <v>50</v>
      </c>
      <c r="C18" s="16" t="s">
        <v>10</v>
      </c>
      <c r="D18" s="16" t="s">
        <v>30</v>
      </c>
      <c r="E18" s="16" t="s">
        <v>32</v>
      </c>
      <c r="F18" s="24">
        <v>12198</v>
      </c>
      <c r="G18" s="19">
        <v>4.22</v>
      </c>
      <c r="H18" s="15">
        <f t="shared" si="0"/>
        <v>51475.56</v>
      </c>
      <c r="I18" s="15">
        <f t="shared" si="1"/>
        <v>61770.671999999991</v>
      </c>
      <c r="J18" s="20" t="s">
        <v>15</v>
      </c>
    </row>
    <row r="19" spans="1:10" s="7" customFormat="1" ht="31.5" customHeight="1" x14ac:dyDescent="0.2">
      <c r="A19" s="1">
        <v>13</v>
      </c>
      <c r="B19" s="34" t="s">
        <v>51</v>
      </c>
      <c r="C19" s="16" t="s">
        <v>10</v>
      </c>
      <c r="D19" s="16" t="s">
        <v>30</v>
      </c>
      <c r="E19" s="26" t="s">
        <v>33</v>
      </c>
      <c r="F19" s="24">
        <v>4280</v>
      </c>
      <c r="G19" s="19">
        <v>4.01</v>
      </c>
      <c r="H19" s="15">
        <f t="shared" si="0"/>
        <v>17162.8</v>
      </c>
      <c r="I19" s="15">
        <f t="shared" si="1"/>
        <v>20595.359999999997</v>
      </c>
      <c r="J19" s="20" t="s">
        <v>15</v>
      </c>
    </row>
    <row r="20" spans="1:10" s="7" customFormat="1" ht="34.5" customHeight="1" x14ac:dyDescent="0.2">
      <c r="A20" s="1">
        <v>14</v>
      </c>
      <c r="B20" s="34" t="s">
        <v>52</v>
      </c>
      <c r="C20" s="16" t="s">
        <v>10</v>
      </c>
      <c r="D20" s="16" t="s">
        <v>34</v>
      </c>
      <c r="E20" s="16" t="s">
        <v>35</v>
      </c>
      <c r="F20" s="24">
        <v>4066</v>
      </c>
      <c r="G20" s="19">
        <v>24.8</v>
      </c>
      <c r="H20" s="15">
        <f t="shared" si="0"/>
        <v>100836.8</v>
      </c>
      <c r="I20" s="15">
        <f t="shared" si="1"/>
        <v>121004.16</v>
      </c>
      <c r="J20" s="20" t="s">
        <v>15</v>
      </c>
    </row>
    <row r="21" spans="1:10" s="7" customFormat="1" ht="34.5" customHeight="1" x14ac:dyDescent="0.2">
      <c r="A21" s="1">
        <v>15</v>
      </c>
      <c r="B21" s="34" t="s">
        <v>53</v>
      </c>
      <c r="C21" s="16" t="s">
        <v>10</v>
      </c>
      <c r="D21" s="16" t="s">
        <v>34</v>
      </c>
      <c r="E21" s="16" t="s">
        <v>36</v>
      </c>
      <c r="F21" s="24">
        <v>4066</v>
      </c>
      <c r="G21" s="19">
        <v>27.2</v>
      </c>
      <c r="H21" s="15">
        <f t="shared" si="0"/>
        <v>110595.2</v>
      </c>
      <c r="I21" s="15">
        <f t="shared" si="1"/>
        <v>132714.23999999999</v>
      </c>
      <c r="J21" s="20" t="s">
        <v>15</v>
      </c>
    </row>
    <row r="22" spans="1:10" s="7" customFormat="1" ht="44.25" customHeight="1" x14ac:dyDescent="0.2">
      <c r="A22" s="1">
        <v>16</v>
      </c>
      <c r="B22" s="34" t="s">
        <v>54</v>
      </c>
      <c r="C22" s="16" t="s">
        <v>10</v>
      </c>
      <c r="D22" s="16" t="s">
        <v>34</v>
      </c>
      <c r="E22" s="16" t="s">
        <v>35</v>
      </c>
      <c r="F22" s="24">
        <v>4066</v>
      </c>
      <c r="G22" s="19">
        <v>42.83</v>
      </c>
      <c r="H22" s="15">
        <f t="shared" si="0"/>
        <v>174146.78</v>
      </c>
      <c r="I22" s="15">
        <f t="shared" si="1"/>
        <v>208976.136</v>
      </c>
      <c r="J22" s="20" t="s">
        <v>15</v>
      </c>
    </row>
    <row r="23" spans="1:10" s="7" customFormat="1" ht="48.75" customHeight="1" x14ac:dyDescent="0.2">
      <c r="A23" s="1">
        <v>17</v>
      </c>
      <c r="B23" s="34" t="s">
        <v>55</v>
      </c>
      <c r="C23" s="16" t="s">
        <v>10</v>
      </c>
      <c r="D23" s="16" t="s">
        <v>37</v>
      </c>
      <c r="E23" s="16" t="s">
        <v>38</v>
      </c>
      <c r="F23" s="24">
        <v>2033</v>
      </c>
      <c r="G23" s="19">
        <v>20.56</v>
      </c>
      <c r="H23" s="15">
        <f t="shared" si="0"/>
        <v>41798.479999999996</v>
      </c>
      <c r="I23" s="15">
        <f t="shared" si="1"/>
        <v>50158.175999999992</v>
      </c>
      <c r="J23" s="20" t="s">
        <v>15</v>
      </c>
    </row>
    <row r="24" spans="1:10" s="7" customFormat="1" ht="70.5" customHeight="1" x14ac:dyDescent="0.2">
      <c r="A24" s="1">
        <v>18</v>
      </c>
      <c r="B24" s="34" t="s">
        <v>46</v>
      </c>
      <c r="C24" s="16" t="s">
        <v>10</v>
      </c>
      <c r="D24" s="29"/>
      <c r="E24" s="16" t="s">
        <v>39</v>
      </c>
      <c r="F24" s="21">
        <v>10700</v>
      </c>
      <c r="G24" s="27">
        <v>0.96</v>
      </c>
      <c r="H24" s="15">
        <f t="shared" si="0"/>
        <v>10272</v>
      </c>
      <c r="I24" s="15">
        <f t="shared" si="1"/>
        <v>12326.4</v>
      </c>
      <c r="J24" s="20" t="s">
        <v>15</v>
      </c>
    </row>
    <row r="25" spans="1:10" s="7" customFormat="1" ht="38.25" customHeight="1" x14ac:dyDescent="0.2">
      <c r="A25" s="1">
        <v>19</v>
      </c>
      <c r="B25" s="34" t="s">
        <v>42</v>
      </c>
      <c r="C25" s="16" t="s">
        <v>40</v>
      </c>
      <c r="D25" s="16" t="s">
        <v>41</v>
      </c>
      <c r="E25" s="16" t="s">
        <v>29</v>
      </c>
      <c r="F25" s="21">
        <v>150</v>
      </c>
      <c r="G25" s="28">
        <v>65.680000000000007</v>
      </c>
      <c r="H25" s="15">
        <f t="shared" si="0"/>
        <v>9852.0000000000018</v>
      </c>
      <c r="I25" s="15">
        <f t="shared" si="1"/>
        <v>11822.400000000001</v>
      </c>
      <c r="J25" s="20" t="s">
        <v>15</v>
      </c>
    </row>
    <row r="26" spans="1:10" ht="30.75" customHeight="1" x14ac:dyDescent="0.2">
      <c r="A26" s="8"/>
      <c r="B26" s="35" t="s">
        <v>11</v>
      </c>
      <c r="C26" s="14"/>
      <c r="D26" s="14"/>
      <c r="E26" s="14"/>
      <c r="F26" s="14"/>
      <c r="G26" s="14"/>
      <c r="H26" s="9">
        <f>SUM(H7:H25)</f>
        <v>840432.01</v>
      </c>
      <c r="I26" s="9"/>
      <c r="J26" s="14"/>
    </row>
    <row r="27" spans="1:10" ht="12" x14ac:dyDescent="0.2">
      <c r="A27" s="10"/>
      <c r="B27" s="36"/>
      <c r="C27" s="10"/>
      <c r="D27" s="10"/>
      <c r="E27" s="10"/>
      <c r="F27" s="10"/>
      <c r="G27" s="10"/>
      <c r="H27" s="11"/>
      <c r="I27" s="11"/>
      <c r="J27" s="10"/>
    </row>
    <row r="28" spans="1:10" x14ac:dyDescent="0.2">
      <c r="A28" s="12"/>
      <c r="B28" s="12"/>
      <c r="C28" s="12"/>
      <c r="D28" s="12"/>
      <c r="E28" s="12"/>
      <c r="F28" s="12"/>
    </row>
    <row r="29" spans="1:10" ht="15.75" x14ac:dyDescent="0.25">
      <c r="B29" s="39"/>
      <c r="C29" s="40"/>
      <c r="D29" s="2"/>
      <c r="E29" s="3"/>
      <c r="F29" s="3"/>
    </row>
    <row r="32" spans="1:10" ht="18.75" x14ac:dyDescent="0.3">
      <c r="B32" s="30" t="s">
        <v>43</v>
      </c>
      <c r="C32" s="30"/>
      <c r="D32" s="30"/>
      <c r="E32" s="30" t="s">
        <v>44</v>
      </c>
    </row>
    <row r="40" spans="7:7" x14ac:dyDescent="0.2">
      <c r="G40" s="12" t="s">
        <v>45</v>
      </c>
    </row>
  </sheetData>
  <mergeCells count="10">
    <mergeCell ref="J5:J6"/>
    <mergeCell ref="B29:C29"/>
    <mergeCell ref="A5:A6"/>
    <mergeCell ref="B5:B6"/>
    <mergeCell ref="C5:C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2020-07-15T13:30:28Z</cp:lastPrinted>
  <dcterms:created xsi:type="dcterms:W3CDTF">2019-12-26T08:04:17Z</dcterms:created>
  <dcterms:modified xsi:type="dcterms:W3CDTF">2020-07-15T14:06:48Z</dcterms:modified>
</cp:coreProperties>
</file>