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001ВВРЗОМТО на 21 год\"/>
    </mc:Choice>
  </mc:AlternateContent>
  <bookViews>
    <workbookView xWindow="0" yWindow="0" windowWidth="21600" windowHeight="9045"/>
  </bookViews>
  <sheets>
    <sheet name="Лот 18" sheetId="1" r:id="rId1"/>
  </sheets>
  <definedNames>
    <definedName name="_xlnm.Print_Titles" localSheetId="0">'Лот 18'!$7:$7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8" i="1" l="1"/>
  <c r="J9" i="1"/>
  <c r="J10" i="1"/>
  <c r="J8" i="1"/>
  <c r="J11" i="1" s="1"/>
  <c r="I9" i="1"/>
  <c r="I10" i="1"/>
</calcChain>
</file>

<file path=xl/sharedStrings.xml><?xml version="1.0" encoding="utf-8"?>
<sst xmlns="http://schemas.openxmlformats.org/spreadsheetml/2006/main" count="29" uniqueCount="22">
  <si>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</si>
  <si>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</si>
  <si>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</si>
  <si>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</si>
  <si>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</si>
  <si>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</si>
  <si>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на 2020 </t>
  </si>
  <si>
    <t>Предельная цена,  руб. без НДС</t>
  </si>
  <si>
    <t>Стоимость           руб. без НДС</t>
  </si>
  <si>
    <t>Стоимость      руб. с НДС</t>
  </si>
  <si>
    <t>срок действия</t>
  </si>
  <si>
    <t>шт</t>
  </si>
  <si>
    <t>в течение 2021 года</t>
  </si>
  <si>
    <t>ИТОГО:</t>
  </si>
  <si>
    <t xml:space="preserve">Трос </t>
  </si>
  <si>
    <t>FLEXBALL  типа 100/100H75 I-6700010E01 02П</t>
  </si>
  <si>
    <t xml:space="preserve">DZ125EA </t>
  </si>
  <si>
    <t>FLEXBALL типа 100/100 H 75 I 6700009E01 02</t>
  </si>
  <si>
    <t>FLEXBALL -BET  100</t>
  </si>
  <si>
    <t>DZ160EA</t>
  </si>
  <si>
    <t>Лот № 1</t>
  </si>
  <si>
    <t>Приложение № 5 к  № 001/ВВРЗ/2020/ОМТО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</si>
</sst>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auto="1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3" fontId="3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view="pageBreakPreview" zoomScaleNormal="100" zoomScaleSheetLayoutView="100" workbookViewId="0">
      <selection activeCell="H7" sqref="H7"/>
    </sheetView>
  </sheetViews>
  <sheetFormatPr defaultRowHeight="11.25" x14ac:dyDescent="0.2"/>
  <cols>
    <col min="1" max="1" width="6.6640625" customWidth="1"/>
    <col min="2" max="2" width="13.5" style="16" customWidth="1"/>
    <col min="3" max="3" width="31.1640625" customWidth="1"/>
    <col min="4" max="4" width="16.33203125" customWidth="1"/>
    <col min="5" max="5" width="18.1640625" style="1" customWidth="1"/>
    <col min="6" max="6" width="8.5" customWidth="1"/>
    <col min="7" max="7" width="11.5" customWidth="1"/>
    <col min="8" max="8" width="15.83203125" customWidth="1"/>
    <col min="9" max="9" width="19" customWidth="1"/>
    <col min="10" max="10" width="16.6640625" customWidth="1"/>
    <col min="11" max="11" width="19.5" customWidth="1"/>
    <col min="12" max="12" width="9.33203125" hidden="1" customWidth="1"/>
  </cols>
  <sheetData>
    <row r="1" spans="1:12" x14ac:dyDescent="0.2">
      <c r="I1" s="23" t="s">
        <v>21</v>
      </c>
      <c r="J1" s="23"/>
      <c r="K1" s="23"/>
      <c r="L1" s="23"/>
    </row>
    <row r="2" spans="1:12" x14ac:dyDescent="0.2">
      <c r="I2" s="23"/>
      <c r="J2" s="23"/>
      <c r="K2" s="23"/>
      <c r="L2" s="23"/>
    </row>
    <row r="3" spans="1:12" x14ac:dyDescent="0.2">
      <c r="I3" s="23"/>
      <c r="J3" s="23"/>
      <c r="K3" s="23"/>
      <c r="L3" s="23"/>
    </row>
    <row r="5" spans="1:12" ht="20.25" x14ac:dyDescent="0.2">
      <c r="A5" s="24" t="s">
        <v>20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2" ht="20.25" x14ac:dyDescent="0.2">
      <c r="A6" s="15"/>
      <c r="B6" s="17"/>
      <c r="C6" s="15"/>
      <c r="D6" s="15"/>
      <c r="E6" s="15"/>
      <c r="F6" s="15"/>
      <c r="G6" s="15"/>
      <c r="H6" s="15"/>
      <c r="I6" s="15"/>
      <c r="J6" s="15"/>
      <c r="K6" s="15"/>
    </row>
    <row r="7" spans="1:12" ht="36" x14ac:dyDescent="0.2">
      <c r="A7" s="2" t="s">
        <v>0</v>
      </c>
      <c r="B7" s="3" t="s">
        <v>1</v>
      </c>
      <c r="C7" s="2" t="s">
        <v>2</v>
      </c>
      <c r="D7" s="4" t="s">
        <v>3</v>
      </c>
      <c r="E7" s="4" t="s">
        <v>4</v>
      </c>
      <c r="F7" s="2" t="s">
        <v>5</v>
      </c>
      <c r="G7" s="4" t="s">
        <v>6</v>
      </c>
      <c r="H7" s="4" t="s">
        <v>7</v>
      </c>
      <c r="I7" s="5" t="s">
        <v>8</v>
      </c>
      <c r="J7" s="5" t="s">
        <v>9</v>
      </c>
      <c r="K7" s="6" t="s">
        <v>10</v>
      </c>
    </row>
    <row r="8" spans="1:12" ht="42.75" customHeight="1" x14ac:dyDescent="0.2">
      <c r="A8" s="7">
        <v>1</v>
      </c>
      <c r="B8" s="18" t="s">
        <v>14</v>
      </c>
      <c r="C8" s="22" t="s">
        <v>15</v>
      </c>
      <c r="D8" s="8"/>
      <c r="E8" s="9" t="s">
        <v>16</v>
      </c>
      <c r="F8" s="8" t="s">
        <v>11</v>
      </c>
      <c r="G8" s="10">
        <v>50</v>
      </c>
      <c r="H8" s="11">
        <v>65092.68</v>
      </c>
      <c r="I8" s="12">
        <f>H8*G8</f>
        <v>3254634</v>
      </c>
      <c r="J8" s="12">
        <f>H8*G8*1.2</f>
        <v>3905560.8</v>
      </c>
      <c r="K8" s="11" t="s">
        <v>12</v>
      </c>
    </row>
    <row r="9" spans="1:12" ht="32.25" customHeight="1" x14ac:dyDescent="0.2">
      <c r="A9" s="7">
        <v>2</v>
      </c>
      <c r="B9" s="19" t="s">
        <v>14</v>
      </c>
      <c r="C9" s="20" t="s">
        <v>17</v>
      </c>
      <c r="D9" s="13"/>
      <c r="E9" s="14" t="s">
        <v>16</v>
      </c>
      <c r="F9" s="8" t="s">
        <v>11</v>
      </c>
      <c r="G9" s="13">
        <v>50</v>
      </c>
      <c r="H9" s="11">
        <v>53131.1</v>
      </c>
      <c r="I9" s="12">
        <f t="shared" ref="I9:I10" si="0">H9*G9</f>
        <v>2656555</v>
      </c>
      <c r="J9" s="12">
        <f t="shared" ref="J9:J10" si="1">H9*G9*1.2</f>
        <v>3187866</v>
      </c>
      <c r="K9" s="11" t="s">
        <v>12</v>
      </c>
    </row>
    <row r="10" spans="1:12" ht="24" customHeight="1" x14ac:dyDescent="0.2">
      <c r="A10" s="7">
        <v>3</v>
      </c>
      <c r="B10" s="19" t="s">
        <v>14</v>
      </c>
      <c r="C10" s="21" t="s">
        <v>18</v>
      </c>
      <c r="D10" s="13">
        <v>3650</v>
      </c>
      <c r="E10" s="14" t="s">
        <v>19</v>
      </c>
      <c r="F10" s="8" t="s">
        <v>11</v>
      </c>
      <c r="G10" s="13">
        <v>70</v>
      </c>
      <c r="H10" s="11">
        <v>75622.67</v>
      </c>
      <c r="I10" s="12">
        <f t="shared" si="0"/>
        <v>5293586.8999999994</v>
      </c>
      <c r="J10" s="12">
        <f t="shared" si="1"/>
        <v>6352304.2799999993</v>
      </c>
      <c r="K10" s="11" t="s">
        <v>12</v>
      </c>
    </row>
    <row r="11" spans="1:12" ht="30" customHeight="1" x14ac:dyDescent="0.2">
      <c r="A11" s="28" t="s">
        <v>13</v>
      </c>
      <c r="B11" s="29"/>
      <c r="C11" s="29"/>
      <c r="D11" s="29"/>
      <c r="E11" s="29"/>
      <c r="F11" s="29"/>
      <c r="G11" s="29"/>
      <c r="H11" s="30"/>
      <c r="I11" s="12">
        <f>SUM(I8:I10)</f>
        <v>11204775.899999999</v>
      </c>
      <c r="J11" s="12">
        <f>SUM(J8:J10)</f>
        <v>13445731.079999998</v>
      </c>
      <c r="K11" s="11"/>
    </row>
    <row r="14" spans="1:12" ht="48.75" customHeight="1" x14ac:dyDescent="0.2">
      <c r="B14" s="26"/>
      <c r="C14" s="27"/>
      <c r="D14" s="27"/>
      <c r="E14" s="27"/>
      <c r="F14" s="27"/>
      <c r="G14" s="27"/>
      <c r="H14" s="27"/>
      <c r="I14" s="27"/>
    </row>
  </sheetData>
  <mergeCells count="4">
    <mergeCell ref="I1:L3"/>
    <mergeCell ref="A5:K5"/>
    <mergeCell ref="B14:I14"/>
    <mergeCell ref="A11:H1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18</vt:lpstr>
      <vt:lpstr>'Лот 18'!Заголовки_для_печати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2020-11-11T10:30:19Z</cp:lastPrinted>
  <dcterms:created xsi:type="dcterms:W3CDTF">2019-12-26T10:39:16Z</dcterms:created>
  <dcterms:modified xsi:type="dcterms:W3CDTF">2020-12-18T08:37:04Z</dcterms:modified>
</cp:coreProperties>
</file>