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1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0" i="1"/>
  <c r="I9" i="1"/>
  <c r="I8" i="1"/>
  <c r="J18" i="1" l="1"/>
  <c r="I18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I19" i="1" s="1"/>
  <c r="J10" i="1"/>
  <c r="J9" i="1"/>
  <c r="J8" i="1"/>
  <c r="J19" i="1" l="1"/>
</calcChain>
</file>

<file path=xl/sharedStrings.xml><?xml version="1.0" encoding="utf-8"?>
<sst xmlns="http://schemas.openxmlformats.org/spreadsheetml/2006/main" count="58" uniqueCount="31">
  <si>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</si>
  <si>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</si>
  <si>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</si>
  <si>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</si>
  <si>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</si>
  <si>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</si>
  <si>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</si>
  <si>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</si>
  <si>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</si>
  <si>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</si>
  <si>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</si>
  <si>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Выключатель 2х клавишный</t>
  </si>
  <si>
    <t>шт</t>
  </si>
  <si>
    <t xml:space="preserve"> (16А/230В, белый)</t>
  </si>
  <si>
    <t>Выключатель автоматический</t>
  </si>
  <si>
    <t xml:space="preserve"> 3 пол. 63А ВА47-29</t>
  </si>
  <si>
    <t>2х пол  ВА47-29-16А</t>
  </si>
  <si>
    <t xml:space="preserve"> ВА 47-29 32А 220В</t>
  </si>
  <si>
    <t xml:space="preserve">Выключатель автоматический </t>
  </si>
  <si>
    <t>ВА 47-29 40А 220В</t>
  </si>
  <si>
    <t>ВА 47-29 63А 220В</t>
  </si>
  <si>
    <t>1 - пол 16 А</t>
  </si>
  <si>
    <t>1- пол 10А</t>
  </si>
  <si>
    <t>Выключатель автоматический двухполюсной</t>
  </si>
  <si>
    <t xml:space="preserve">ВМ 63 40А С   </t>
  </si>
  <si>
    <t>ВА47-29 32А</t>
  </si>
  <si>
    <t>ВА-47-29 2П 25А</t>
  </si>
  <si>
    <t>Итого</t>
  </si>
  <si>
    <t>в течение 2021 года</t>
  </si>
  <si>
    <t xml:space="preserve">Приложение № 25 к № 001/ВВРЗ/2020/ОМТО
</t>
  </si>
  <si>
    <t>Лот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</si>
</sst>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vertical="center" wrapText="1"/>
      <protection hidden="1"/>
    </xf>
    <xf numFmtId="0" fontId="5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A5" sqref="A5:K5"/>
    </sheetView>
  </sheetViews>
  <sheetFormatPr defaultRowHeight="11.25" x14ac:dyDescent="0.2"/>
  <cols>
    <col min="1" max="1" width="4.5" customWidth="1"/>
    <col min="2" max="2" width="26.33203125" customWidth="1"/>
    <col min="4" max="4" width="22.83203125" customWidth="1"/>
    <col min="7" max="7" width="12.5" customWidth="1"/>
    <col min="8" max="9" width="11.33203125" customWidth="1"/>
    <col min="10" max="10" width="14" customWidth="1"/>
    <col min="11" max="11" width="20.5" customWidth="1"/>
  </cols>
  <sheetData>
    <row r="1" spans="1:12" x14ac:dyDescent="0.2">
      <c r="I1" s="12" t="s">
        <v>29</v>
      </c>
      <c r="J1" s="12"/>
      <c r="K1" s="12"/>
      <c r="L1" s="12"/>
    </row>
    <row r="2" spans="1:12" x14ac:dyDescent="0.2">
      <c r="I2" s="12"/>
      <c r="J2" s="12"/>
      <c r="K2" s="12"/>
      <c r="L2" s="12"/>
    </row>
    <row r="3" spans="1:12" ht="21" customHeight="1" x14ac:dyDescent="0.2">
      <c r="I3" s="12"/>
      <c r="J3" s="12"/>
      <c r="K3" s="12"/>
      <c r="L3" s="12"/>
    </row>
    <row r="5" spans="1:12" ht="20.25" x14ac:dyDescent="0.3">
      <c r="A5" s="13" t="s">
        <v>30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x14ac:dyDescent="0.2">
      <c r="A6" s="10" t="s">
        <v>0</v>
      </c>
      <c r="B6" s="14" t="s">
        <v>1</v>
      </c>
      <c r="C6" s="10" t="s">
        <v>2</v>
      </c>
      <c r="D6" s="10" t="s">
        <v>3</v>
      </c>
      <c r="E6" s="10" t="s">
        <v>4</v>
      </c>
      <c r="F6" s="16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</row>
    <row r="7" spans="1:12" x14ac:dyDescent="0.2">
      <c r="A7" s="10"/>
      <c r="B7" s="14"/>
      <c r="C7" s="10"/>
      <c r="D7" s="15"/>
      <c r="E7" s="15"/>
      <c r="F7" s="16"/>
      <c r="G7" s="10"/>
      <c r="H7" s="17"/>
      <c r="I7" s="10"/>
      <c r="J7" s="11"/>
      <c r="K7" s="11"/>
    </row>
    <row r="8" spans="1:12" ht="12" x14ac:dyDescent="0.2">
      <c r="A8" s="1">
        <v>1</v>
      </c>
      <c r="B8" s="2" t="s">
        <v>11</v>
      </c>
      <c r="C8" s="3" t="s">
        <v>12</v>
      </c>
      <c r="D8" s="2" t="s">
        <v>13</v>
      </c>
      <c r="E8" s="3"/>
      <c r="F8" s="3"/>
      <c r="G8" s="1">
        <v>1110</v>
      </c>
      <c r="H8" s="4">
        <v>52.88</v>
      </c>
      <c r="I8" s="5">
        <f>H8*G8</f>
        <v>58696.800000000003</v>
      </c>
      <c r="J8" s="5">
        <f t="shared" ref="J8:J18" si="0">H8*G8*1.2</f>
        <v>70436.160000000003</v>
      </c>
      <c r="K8" s="1" t="s">
        <v>28</v>
      </c>
    </row>
    <row r="9" spans="1:12" ht="24" x14ac:dyDescent="0.2">
      <c r="A9" s="1">
        <v>2</v>
      </c>
      <c r="B9" s="2" t="s">
        <v>14</v>
      </c>
      <c r="C9" s="3" t="s">
        <v>12</v>
      </c>
      <c r="D9" s="2" t="s">
        <v>15</v>
      </c>
      <c r="E9" s="3"/>
      <c r="F9" s="3"/>
      <c r="G9" s="1">
        <v>60</v>
      </c>
      <c r="H9" s="3">
        <v>235.23</v>
      </c>
      <c r="I9" s="5">
        <f>H9*G9</f>
        <v>14113.8</v>
      </c>
      <c r="J9" s="5">
        <f t="shared" si="0"/>
        <v>16936.559999999998</v>
      </c>
      <c r="K9" s="1" t="s">
        <v>28</v>
      </c>
    </row>
    <row r="10" spans="1:12" ht="24" x14ac:dyDescent="0.2">
      <c r="A10" s="1">
        <v>3</v>
      </c>
      <c r="B10" s="2" t="s">
        <v>14</v>
      </c>
      <c r="C10" s="3" t="s">
        <v>12</v>
      </c>
      <c r="D10" s="2" t="s">
        <v>16</v>
      </c>
      <c r="E10" s="3"/>
      <c r="F10" s="3"/>
      <c r="G10" s="1">
        <v>360</v>
      </c>
      <c r="H10" s="3">
        <v>121.29</v>
      </c>
      <c r="I10" s="5">
        <f>H10*G10</f>
        <v>43664.4</v>
      </c>
      <c r="J10" s="5">
        <f t="shared" si="0"/>
        <v>52397.279999999999</v>
      </c>
      <c r="K10" s="1" t="s">
        <v>28</v>
      </c>
    </row>
    <row r="11" spans="1:12" ht="24" x14ac:dyDescent="0.2">
      <c r="A11" s="1">
        <v>4</v>
      </c>
      <c r="B11" s="2" t="s">
        <v>14</v>
      </c>
      <c r="C11" s="3" t="s">
        <v>12</v>
      </c>
      <c r="D11" s="2" t="s">
        <v>17</v>
      </c>
      <c r="E11" s="3"/>
      <c r="F11" s="3"/>
      <c r="G11" s="1">
        <v>150</v>
      </c>
      <c r="H11" s="3">
        <v>60.68</v>
      </c>
      <c r="I11" s="5">
        <f t="shared" ref="I11:I18" si="1">H11*G11</f>
        <v>9102</v>
      </c>
      <c r="J11" s="5">
        <f t="shared" si="0"/>
        <v>10922.4</v>
      </c>
      <c r="K11" s="1" t="s">
        <v>28</v>
      </c>
    </row>
    <row r="12" spans="1:12" ht="24" x14ac:dyDescent="0.2">
      <c r="A12" s="1">
        <v>5</v>
      </c>
      <c r="B12" s="2" t="s">
        <v>18</v>
      </c>
      <c r="C12" s="3" t="s">
        <v>12</v>
      </c>
      <c r="D12" s="2" t="s">
        <v>19</v>
      </c>
      <c r="E12" s="3"/>
      <c r="F12" s="3"/>
      <c r="G12" s="1">
        <v>150</v>
      </c>
      <c r="H12" s="4">
        <v>61.77</v>
      </c>
      <c r="I12" s="5">
        <f t="shared" si="1"/>
        <v>9265.5</v>
      </c>
      <c r="J12" s="5">
        <f t="shared" si="0"/>
        <v>11118.6</v>
      </c>
      <c r="K12" s="1" t="s">
        <v>28</v>
      </c>
    </row>
    <row r="13" spans="1:12" ht="24" x14ac:dyDescent="0.2">
      <c r="A13" s="1">
        <v>6</v>
      </c>
      <c r="B13" s="2" t="s">
        <v>18</v>
      </c>
      <c r="C13" s="3" t="s">
        <v>12</v>
      </c>
      <c r="D13" s="2" t="s">
        <v>20</v>
      </c>
      <c r="E13" s="3"/>
      <c r="F13" s="3"/>
      <c r="G13" s="1">
        <v>150</v>
      </c>
      <c r="H13" s="3">
        <v>107.65</v>
      </c>
      <c r="I13" s="5">
        <f t="shared" si="1"/>
        <v>16147.5</v>
      </c>
      <c r="J13" s="5">
        <f t="shared" si="0"/>
        <v>19377</v>
      </c>
      <c r="K13" s="1" t="s">
        <v>28</v>
      </c>
    </row>
    <row r="14" spans="1:12" ht="24" x14ac:dyDescent="0.2">
      <c r="A14" s="1">
        <v>7</v>
      </c>
      <c r="B14" s="2" t="s">
        <v>18</v>
      </c>
      <c r="C14" s="3" t="s">
        <v>12</v>
      </c>
      <c r="D14" s="2" t="s">
        <v>21</v>
      </c>
      <c r="E14" s="3"/>
      <c r="F14" s="3"/>
      <c r="G14" s="1">
        <v>60</v>
      </c>
      <c r="H14" s="3">
        <v>56.88</v>
      </c>
      <c r="I14" s="5">
        <f t="shared" si="1"/>
        <v>3412.8</v>
      </c>
      <c r="J14" s="5">
        <f t="shared" si="0"/>
        <v>4095.36</v>
      </c>
      <c r="K14" s="1" t="s">
        <v>28</v>
      </c>
    </row>
    <row r="15" spans="1:12" ht="24" x14ac:dyDescent="0.2">
      <c r="A15" s="1">
        <v>8</v>
      </c>
      <c r="B15" s="2" t="s">
        <v>18</v>
      </c>
      <c r="C15" s="3" t="s">
        <v>12</v>
      </c>
      <c r="D15" s="2" t="s">
        <v>22</v>
      </c>
      <c r="E15" s="3"/>
      <c r="F15" s="3"/>
      <c r="G15" s="1">
        <v>60</v>
      </c>
      <c r="H15" s="3">
        <v>60.68</v>
      </c>
      <c r="I15" s="5">
        <f t="shared" si="1"/>
        <v>3640.8</v>
      </c>
      <c r="J15" s="5">
        <f t="shared" si="0"/>
        <v>4368.96</v>
      </c>
      <c r="K15" s="1" t="s">
        <v>28</v>
      </c>
    </row>
    <row r="16" spans="1:12" ht="36" x14ac:dyDescent="0.2">
      <c r="A16" s="1">
        <v>9</v>
      </c>
      <c r="B16" s="2" t="s">
        <v>23</v>
      </c>
      <c r="C16" s="3" t="s">
        <v>12</v>
      </c>
      <c r="D16" s="2" t="s">
        <v>24</v>
      </c>
      <c r="E16" s="3"/>
      <c r="F16" s="3"/>
      <c r="G16" s="1">
        <v>24</v>
      </c>
      <c r="H16" s="4">
        <v>256.88</v>
      </c>
      <c r="I16" s="5">
        <f t="shared" si="1"/>
        <v>6165.12</v>
      </c>
      <c r="J16" s="5">
        <f t="shared" si="0"/>
        <v>7398.1439999999993</v>
      </c>
      <c r="K16" s="1" t="s">
        <v>28</v>
      </c>
    </row>
    <row r="17" spans="1:11" ht="24" x14ac:dyDescent="0.2">
      <c r="A17" s="1">
        <v>10</v>
      </c>
      <c r="B17" s="2" t="s">
        <v>14</v>
      </c>
      <c r="C17" s="3" t="s">
        <v>12</v>
      </c>
      <c r="D17" s="2" t="s">
        <v>25</v>
      </c>
      <c r="E17" s="3"/>
      <c r="F17" s="3"/>
      <c r="G17" s="1">
        <v>150</v>
      </c>
      <c r="H17" s="4">
        <v>121.29</v>
      </c>
      <c r="I17" s="6">
        <f t="shared" si="1"/>
        <v>18193.5</v>
      </c>
      <c r="J17" s="5">
        <f>H17*G17*1.2</f>
        <v>21832.2</v>
      </c>
      <c r="K17" s="1" t="s">
        <v>28</v>
      </c>
    </row>
    <row r="18" spans="1:11" ht="24" x14ac:dyDescent="0.2">
      <c r="A18" s="1">
        <v>11</v>
      </c>
      <c r="B18" s="2" t="s">
        <v>14</v>
      </c>
      <c r="C18" s="3" t="s">
        <v>12</v>
      </c>
      <c r="D18" s="2" t="s">
        <v>26</v>
      </c>
      <c r="E18" s="3"/>
      <c r="F18" s="3"/>
      <c r="G18" s="1">
        <v>300</v>
      </c>
      <c r="H18" s="4">
        <v>121.29</v>
      </c>
      <c r="I18" s="6">
        <f t="shared" si="1"/>
        <v>36387</v>
      </c>
      <c r="J18" s="5">
        <f t="shared" si="0"/>
        <v>43664.4</v>
      </c>
      <c r="K18" s="1" t="s">
        <v>28</v>
      </c>
    </row>
    <row r="19" spans="1:11" ht="34.5" customHeight="1" x14ac:dyDescent="0.2">
      <c r="A19" s="7"/>
      <c r="B19" s="3" t="s">
        <v>27</v>
      </c>
      <c r="C19" s="7"/>
      <c r="D19" s="7"/>
      <c r="E19" s="7"/>
      <c r="F19" s="7"/>
      <c r="G19" s="7"/>
      <c r="H19" s="7"/>
      <c r="I19" s="8">
        <f>SUM(I8:I18)</f>
        <v>218789.21999999997</v>
      </c>
      <c r="J19" s="8">
        <f>SUM(J8:J18)</f>
        <v>262547.06400000001</v>
      </c>
      <c r="K19" s="7"/>
    </row>
    <row r="21" spans="1:11" ht="15.75" x14ac:dyDescent="0.25">
      <c r="B21" s="9"/>
      <c r="C21" s="9"/>
      <c r="D21" s="9"/>
      <c r="E21" s="9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2020-11-11T09:32:19Z</cp:lastPrinted>
  <dcterms:created xsi:type="dcterms:W3CDTF">2019-12-26T10:34:51Z</dcterms:created>
  <dcterms:modified xsi:type="dcterms:W3CDTF">2020-12-18T09:10:11Z</dcterms:modified>
</cp:coreProperties>
</file>