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06 многолоты\быстрые\"/>
    </mc:Choice>
  </mc:AlternateContent>
  <bookViews>
    <workbookView xWindow="0" yWindow="0" windowWidth="11400" windowHeight="5895"/>
  </bookViews>
  <sheets>
    <sheet name="Лист1" sheetId="2" r:id="rId1"/>
  </sheets>
  <definedNames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I13" i="2" l="1"/>
  <c r="J13" i="2"/>
  <c r="J10" i="2" l="1"/>
  <c r="J11" i="2"/>
  <c r="J12" i="2"/>
  <c r="J9" i="2"/>
  <c r="I10" i="2"/>
  <c r="I11" i="2"/>
  <c r="I12" i="2"/>
  <c r="I9" i="2"/>
  <c r="I14" i="2" l="1"/>
  <c r="J14" i="2"/>
</calcChain>
</file>

<file path=xl/sharedStrings.xml><?xml version="1.0" encoding="utf-8"?>
<sst xmlns="http://schemas.openxmlformats.org/spreadsheetml/2006/main" count="39" uniqueCount="31">
  <si>
    <t>шт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</si>
  <si>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</si>
  <si>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</si>
  <si>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</si>
  <si>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</si>
  <si>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</si>
  <si>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</si>
  <si>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</si>
  <si>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</si>
  <si>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</si>
  <si>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</si>
  <si>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</si>
  <si>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</si>
  <si>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 xml:space="preserve">32/40 </t>
  </si>
  <si>
    <t>UPS</t>
  </si>
  <si>
    <t xml:space="preserve"> WILO PW-175EA</t>
  </si>
  <si>
    <t>30/7</t>
  </si>
  <si>
    <t xml:space="preserve"> RS  </t>
  </si>
  <si>
    <t>25-40</t>
  </si>
  <si>
    <t>Насос  с комплектом гаек и прокладок</t>
  </si>
  <si>
    <t xml:space="preserve">Насос для водоснабжения  </t>
  </si>
  <si>
    <t>125ВТ 220В 50 ГЦ 35Л/МИН ДО 40 ГРАД</t>
  </si>
  <si>
    <t>Насос циркуляционный с гайками</t>
  </si>
  <si>
    <t xml:space="preserve">GRUNDFOS UPS </t>
  </si>
  <si>
    <t>Насос циркуляционный   с комплектом гаек и прокладок</t>
  </si>
  <si>
    <t>Джамбо</t>
  </si>
  <si>
    <t xml:space="preserve">Станция насосная  </t>
  </si>
  <si>
    <t>70/50 Н-24 Н 4722</t>
  </si>
  <si>
    <t>до 31.12.2020</t>
  </si>
  <si>
    <t>Приложение № 6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</si>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</sst>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64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view="pageBreakPreview" zoomScaleNormal="85" zoomScaleSheetLayoutView="100" workbookViewId="0">
      <selection activeCell="J14" sqref="J14"/>
    </sheetView>
  </sheetViews>
  <sheetFormatPr defaultRowHeight="11.25" x14ac:dyDescent="0.2"/>
  <cols>
    <col min="1" max="1" width="7.1640625" customWidth="1"/>
    <col min="2" max="2" width="60.6640625" customWidth="1"/>
    <col min="3" max="3" width="16" customWidth="1"/>
    <col min="4" max="4" width="13.33203125" customWidth="1"/>
    <col min="5" max="5" width="14" customWidth="1"/>
    <col min="6" max="6" width="7.6640625" customWidth="1"/>
    <col min="7" max="7" width="13" customWidth="1"/>
    <col min="8" max="8" width="14.6640625" customWidth="1"/>
    <col min="9" max="9" width="18.33203125" customWidth="1"/>
    <col min="10" max="10" width="14.6640625" customWidth="1"/>
    <col min="11" max="11" width="14.83203125" customWidth="1"/>
    <col min="12" max="12" width="10.83203125" hidden="1" customWidth="1"/>
    <col min="13" max="13" width="9.33203125" hidden="1" customWidth="1"/>
  </cols>
  <sheetData>
    <row r="2" spans="1:14" x14ac:dyDescent="0.2">
      <c r="H2" s="20" t="s">
        <v>29</v>
      </c>
      <c r="I2" s="20"/>
      <c r="J2" s="20"/>
      <c r="K2" s="20"/>
    </row>
    <row r="3" spans="1:14" x14ac:dyDescent="0.2">
      <c r="H3" s="20"/>
      <c r="I3" s="20"/>
      <c r="J3" s="20"/>
      <c r="K3" s="20"/>
    </row>
    <row r="5" spans="1:14" ht="15.75" x14ac:dyDescent="0.25">
      <c r="H5" s="21" t="s">
        <v>30</v>
      </c>
      <c r="I5" s="21"/>
      <c r="J5" s="21"/>
      <c r="K5" s="22"/>
    </row>
    <row r="6" spans="1:14" ht="8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4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43.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4" ht="29.25" customHeight="1" x14ac:dyDescent="0.2">
      <c r="A9" s="4">
        <v>1</v>
      </c>
      <c r="B9" s="16" t="s">
        <v>19</v>
      </c>
      <c r="C9" s="4" t="s">
        <v>14</v>
      </c>
      <c r="D9" s="4"/>
      <c r="E9" s="4" t="s">
        <v>13</v>
      </c>
      <c r="F9" s="4" t="s">
        <v>0</v>
      </c>
      <c r="G9" s="5">
        <v>15</v>
      </c>
      <c r="H9" s="6">
        <v>6624</v>
      </c>
      <c r="I9" s="7">
        <f>G9*H9</f>
        <v>99360</v>
      </c>
      <c r="J9" s="7">
        <f>H9*G9*1.2</f>
        <v>119232</v>
      </c>
      <c r="K9" s="4" t="s">
        <v>28</v>
      </c>
    </row>
    <row r="10" spans="1:14" ht="57" customHeight="1" x14ac:dyDescent="0.2">
      <c r="A10" s="4">
        <v>2</v>
      </c>
      <c r="B10" s="16" t="s">
        <v>20</v>
      </c>
      <c r="C10" s="4" t="s">
        <v>15</v>
      </c>
      <c r="D10" s="4"/>
      <c r="E10" s="14" t="s">
        <v>21</v>
      </c>
      <c r="F10" s="4" t="s">
        <v>0</v>
      </c>
      <c r="G10" s="5">
        <v>15</v>
      </c>
      <c r="H10" s="6">
        <v>6589.83</v>
      </c>
      <c r="I10" s="7">
        <f t="shared" ref="I10:I13" si="0">G10*H10</f>
        <v>98847.45</v>
      </c>
      <c r="J10" s="7">
        <f t="shared" ref="J10:J13" si="1">H10*G10*1.2</f>
        <v>118616.93999999999</v>
      </c>
      <c r="K10" s="4" t="s">
        <v>28</v>
      </c>
    </row>
    <row r="11" spans="1:14" ht="45.75" customHeight="1" x14ac:dyDescent="0.2">
      <c r="A11" s="4">
        <v>3</v>
      </c>
      <c r="B11" s="16" t="s">
        <v>22</v>
      </c>
      <c r="C11" s="4" t="s">
        <v>17</v>
      </c>
      <c r="D11" s="4"/>
      <c r="E11" s="8" t="s">
        <v>16</v>
      </c>
      <c r="F11" s="4" t="s">
        <v>0</v>
      </c>
      <c r="G11" s="5">
        <v>10</v>
      </c>
      <c r="H11" s="6">
        <v>7199.34</v>
      </c>
      <c r="I11" s="7">
        <f t="shared" si="0"/>
        <v>71993.399999999994</v>
      </c>
      <c r="J11" s="7">
        <f t="shared" si="1"/>
        <v>86392.079999999987</v>
      </c>
      <c r="K11" s="4" t="s">
        <v>28</v>
      </c>
    </row>
    <row r="12" spans="1:14" ht="50.25" customHeight="1" x14ac:dyDescent="0.2">
      <c r="A12" s="4">
        <v>4</v>
      </c>
      <c r="B12" s="16" t="s">
        <v>24</v>
      </c>
      <c r="C12" s="4" t="s">
        <v>23</v>
      </c>
      <c r="D12" s="4"/>
      <c r="E12" s="4" t="s">
        <v>18</v>
      </c>
      <c r="F12" s="4" t="s">
        <v>0</v>
      </c>
      <c r="G12" s="5">
        <v>10</v>
      </c>
      <c r="H12" s="6">
        <v>4523.33</v>
      </c>
      <c r="I12" s="7">
        <f t="shared" si="0"/>
        <v>45233.3</v>
      </c>
      <c r="J12" s="7">
        <f t="shared" si="1"/>
        <v>54279.96</v>
      </c>
      <c r="K12" s="4" t="s">
        <v>28</v>
      </c>
    </row>
    <row r="13" spans="1:14" ht="40.5" customHeight="1" x14ac:dyDescent="0.2">
      <c r="A13" s="4">
        <v>5</v>
      </c>
      <c r="B13" s="17" t="s">
        <v>26</v>
      </c>
      <c r="C13" s="4" t="s">
        <v>25</v>
      </c>
      <c r="D13" s="4"/>
      <c r="E13" s="4" t="s">
        <v>27</v>
      </c>
      <c r="F13" s="4" t="s">
        <v>0</v>
      </c>
      <c r="G13" s="5">
        <v>25</v>
      </c>
      <c r="H13" s="15">
        <v>7886.67</v>
      </c>
      <c r="I13" s="7">
        <f t="shared" si="0"/>
        <v>197166.75</v>
      </c>
      <c r="J13" s="7">
        <f t="shared" si="1"/>
        <v>236600.09999999998</v>
      </c>
      <c r="K13" s="4" t="s">
        <v>28</v>
      </c>
    </row>
    <row r="14" spans="1:14" ht="15" x14ac:dyDescent="0.25">
      <c r="A14" s="9"/>
      <c r="B14" s="10" t="s">
        <v>12</v>
      </c>
      <c r="C14" s="11"/>
      <c r="D14" s="11"/>
      <c r="E14" s="9"/>
      <c r="F14" s="9"/>
      <c r="G14" s="9"/>
      <c r="H14" s="9"/>
      <c r="I14" s="12">
        <f>SUM(I9:I13)</f>
        <v>512600.89999999997</v>
      </c>
      <c r="J14" s="13">
        <f>SUM(J9:J13)</f>
        <v>615121.08000000007</v>
      </c>
      <c r="K14" s="9"/>
      <c r="L14" s="2"/>
      <c r="M14" s="2"/>
      <c r="N14" s="2"/>
    </row>
    <row r="16" spans="1:14" ht="15.75" x14ac:dyDescent="0.25">
      <c r="B16" s="3"/>
      <c r="C16" s="3"/>
      <c r="D16" s="3"/>
      <c r="E16" s="3"/>
      <c r="F16" s="3"/>
    </row>
    <row r="17" spans="2:7" ht="15.75" x14ac:dyDescent="0.25">
      <c r="B17" s="3"/>
      <c r="C17" s="3"/>
      <c r="D17" s="3"/>
      <c r="E17" s="3"/>
      <c r="F17" s="3"/>
      <c r="G17" s="3"/>
    </row>
  </sheetData>
  <mergeCells count="3">
    <mergeCell ref="A6:K7"/>
    <mergeCell ref="H2:K3"/>
    <mergeCell ref="H5:K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2020-02-26T13:56:55Z</cp:lastPrinted>
  <dcterms:created xsi:type="dcterms:W3CDTF">2018-11-12T11:03:47Z</dcterms:created>
  <dcterms:modified xsi:type="dcterms:W3CDTF">2020-03-03T13:26:06Z</dcterms:modified>
</cp:coreProperties>
</file>