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Акатова\Акатова2\Конкурсы  20 год\Силикат\КК 2\"/>
    </mc:Choice>
  </mc:AlternateContent>
  <bookViews>
    <workbookView xWindow="0" yWindow="0" windowWidth="21600" windowHeight="9045"/>
  </bookViews>
  <sheets>
    <sheet name="Лист48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 l="1"/>
  <c r="I15" i="1"/>
  <c r="J14" i="1"/>
  <c r="I14" i="1"/>
  <c r="J13" i="1"/>
  <c r="I13" i="1"/>
  <c r="J12" i="1"/>
  <c r="I12" i="1"/>
  <c r="J11" i="1"/>
  <c r="I11" i="1"/>
  <c r="J10" i="1"/>
  <c r="I10" i="1"/>
  <c r="J9" i="1"/>
  <c r="I9" i="1"/>
  <c r="J8" i="1"/>
  <c r="I8" i="1"/>
  <c r="J7" i="1"/>
  <c r="J16" i="1" s="1"/>
  <c r="I7" i="1"/>
  <c r="I16" i="1" s="1"/>
</calcChain>
</file>

<file path=xl/sharedStrings.xml><?xml version="1.0" encoding="utf-8"?>
<sst xmlns="http://schemas.openxmlformats.org/spreadsheetml/2006/main" count="68" uniqueCount="40">
  <si>
    <t xml:space="preserve">№ п/п </t>
  </si>
  <si>
    <t>Наименование Товара</t>
  </si>
  <si>
    <t>Марка</t>
  </si>
  <si>
    <t>ГОСТ, ТУ</t>
  </si>
  <si>
    <t>Размер</t>
  </si>
  <si>
    <t>Ед. изм.</t>
  </si>
  <si>
    <t>Предельная цена,  руб. без НДС</t>
  </si>
  <si>
    <t>Стоимость           руб. без НДС</t>
  </si>
  <si>
    <t>Стоимость      руб. с НДС</t>
  </si>
  <si>
    <t>Срок поставки</t>
  </si>
  <si>
    <t xml:space="preserve">Тpубка из поливинилхлоридного пластика  </t>
  </si>
  <si>
    <t>305 ТВ-40</t>
  </si>
  <si>
    <t>ГОСТ 19034-82</t>
  </si>
  <si>
    <t>8 ВЫСШИЙ СОРТ</t>
  </si>
  <si>
    <t>кг</t>
  </si>
  <si>
    <t xml:space="preserve">в течение 2020 года </t>
  </si>
  <si>
    <t xml:space="preserve">ТРУБКА ИЗ ПОЛИВИНИЛХЛОРИДНОГО ПЛАСТИКА  </t>
  </si>
  <si>
    <t>3 ВЫСШИЙ СОРТ</t>
  </si>
  <si>
    <t xml:space="preserve">Трубка из поливинилхлоридного пластика  </t>
  </si>
  <si>
    <t>4 БЕЛЫЙ 1СОРТ</t>
  </si>
  <si>
    <t>6 ВЫСШИЙ СОРТ</t>
  </si>
  <si>
    <t xml:space="preserve">Трубка из поливинилхлоридного пластиката  </t>
  </si>
  <si>
    <t>10 БЕЛАЯ, 1СОРТ</t>
  </si>
  <si>
    <t>5 ВЫСШИЙ СОРТ</t>
  </si>
  <si>
    <t xml:space="preserve">ТРУБКА ИЗ ПОЛИВИНИЛХЛОРИДНОГО ПЛАСТИКАТА  </t>
  </si>
  <si>
    <t>305 ТВ-40А</t>
  </si>
  <si>
    <t>20Х1,5</t>
  </si>
  <si>
    <t>Трубка из поливинилхлоридного пластиката</t>
  </si>
  <si>
    <t>ПХВ 14 (белая)</t>
  </si>
  <si>
    <t xml:space="preserve">Лента электроизоляционная  тип    </t>
  </si>
  <si>
    <t>ПХВ,синий</t>
  </si>
  <si>
    <t>ГОСТ 16214-86</t>
  </si>
  <si>
    <t xml:space="preserve"> 0,2х20</t>
  </si>
  <si>
    <t>ИТОГО</t>
  </si>
  <si>
    <t>Кол-во</t>
  </si>
  <si>
    <t>Заместитель директора</t>
  </si>
  <si>
    <t>В.В. Ракитин</t>
  </si>
  <si>
    <t>шт</t>
  </si>
  <si>
    <t>Лот № 11</t>
  </si>
  <si>
    <t>Приложение № 15                                                                                           к запросу котировок цен №03/ВВРЗ/2020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</si>
</sst>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center" vertical="center" wrapText="1"/>
    </xf>
    <xf numFmtId="4" fontId="3" fillId="2" borderId="3" xfId="0" applyNumberFormat="1" applyFont="1" applyFill="1" applyBorder="1" applyAlignment="1">
      <alignment horizontal="center" vertical="center" wrapText="1"/>
    </xf>
    <xf numFmtId="0" fontId="5" fillId="2" borderId="6" xfId="1" applyNumberFormat="1" applyFont="1" applyFill="1" applyBorder="1" applyAlignment="1">
      <alignment horizontal="center" vertical="center" wrapText="1"/>
    </xf>
    <xf numFmtId="0" fontId="4" fillId="2" borderId="6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center" vertical="center" wrapText="1"/>
    </xf>
    <xf numFmtId="4" fontId="3" fillId="2" borderId="6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0" fontId="5" fillId="2" borderId="3" xfId="1" applyNumberFormat="1" applyFont="1" applyFill="1" applyBorder="1" applyAlignment="1">
      <alignment horizontal="center" vertical="center" wrapText="1"/>
    </xf>
    <xf numFmtId="0" fontId="3" fillId="0" borderId="3" xfId="0" applyFont="1" applyBorder="1"/>
    <xf numFmtId="0" fontId="3" fillId="0" borderId="3" xfId="0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vertical="center"/>
    </xf>
    <xf numFmtId="1" fontId="3" fillId="2" borderId="5" xfId="0" applyNumberFormat="1" applyFont="1" applyFill="1" applyBorder="1" applyAlignment="1">
      <alignment horizontal="center" vertical="center" wrapText="1"/>
    </xf>
    <xf numFmtId="1" fontId="3" fillId="2" borderId="8" xfId="0" applyNumberFormat="1" applyFont="1" applyFill="1" applyBorder="1" applyAlignment="1">
      <alignment horizontal="center" vertical="center" wrapText="1"/>
    </xf>
    <xf numFmtId="1" fontId="3" fillId="2" borderId="3" xfId="0" applyNumberFormat="1" applyFont="1" applyFill="1" applyBorder="1" applyAlignment="1">
      <alignment horizontal="center" vertical="center" wrapText="1"/>
    </xf>
    <xf numFmtId="0" fontId="6" fillId="0" borderId="0" xfId="0" applyFont="1"/>
    <xf numFmtId="0" fontId="0" fillId="0" borderId="0" xfId="0" applyAlignment="1">
      <alignment horizontal="right" vertical="top" wrapText="1"/>
    </xf>
    <xf numFmtId="0" fontId="2" fillId="0" borderId="1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9"/>
  <dimension ref="A1:L22"/>
  <sheetViews>
    <sheetView tabSelected="1" zoomScaleNormal="100" zoomScaleSheetLayoutView="100" workbookViewId="0">
      <selection activeCell="I1" sqref="I1:L3"/>
    </sheetView>
  </sheetViews>
  <sheetFormatPr defaultRowHeight="11.25" x14ac:dyDescent="0.2"/>
  <cols>
    <col min="1" max="1" width="4.33203125" customWidth="1"/>
    <col min="2" max="2" width="25.6640625" customWidth="1"/>
    <col min="3" max="3" width="13.6640625" customWidth="1"/>
    <col min="4" max="4" width="15" customWidth="1"/>
    <col min="5" max="5" width="14.5" customWidth="1"/>
    <col min="6" max="6" width="8.1640625" customWidth="1"/>
    <col min="7" max="7" width="6.5" customWidth="1"/>
    <col min="8" max="8" width="14" customWidth="1"/>
    <col min="9" max="9" width="15" customWidth="1"/>
    <col min="10" max="10" width="11.83203125" customWidth="1"/>
    <col min="11" max="11" width="18.5" customWidth="1"/>
  </cols>
  <sheetData>
    <row r="1" spans="1:12" x14ac:dyDescent="0.2">
      <c r="I1" s="27" t="s">
        <v>39</v>
      </c>
      <c r="J1" s="27"/>
      <c r="K1" s="27"/>
      <c r="L1" s="27"/>
    </row>
    <row r="2" spans="1:12" x14ac:dyDescent="0.2">
      <c r="I2" s="27"/>
      <c r="J2" s="27"/>
      <c r="K2" s="27"/>
      <c r="L2" s="27"/>
    </row>
    <row r="3" spans="1:12" x14ac:dyDescent="0.2">
      <c r="I3" s="27"/>
      <c r="J3" s="27"/>
      <c r="K3" s="27"/>
      <c r="L3" s="27"/>
    </row>
    <row r="5" spans="1:12" ht="18" x14ac:dyDescent="0.25">
      <c r="A5" s="28" t="s">
        <v>38</v>
      </c>
      <c r="B5" s="28"/>
      <c r="C5" s="28"/>
      <c r="D5" s="28"/>
      <c r="E5" s="28"/>
      <c r="F5" s="28"/>
      <c r="G5" s="28"/>
      <c r="H5" s="28"/>
      <c r="I5" s="28"/>
      <c r="J5" s="28"/>
      <c r="K5" s="28"/>
    </row>
    <row r="6" spans="1:12" ht="33.75" x14ac:dyDescent="0.2">
      <c r="A6" s="1" t="s">
        <v>0</v>
      </c>
      <c r="B6" s="2" t="s">
        <v>1</v>
      </c>
      <c r="C6" s="3" t="s">
        <v>2</v>
      </c>
      <c r="D6" s="2" t="s">
        <v>3</v>
      </c>
      <c r="E6" s="2" t="s">
        <v>4</v>
      </c>
      <c r="F6" s="2" t="s">
        <v>5</v>
      </c>
      <c r="G6" s="2" t="s">
        <v>34</v>
      </c>
      <c r="H6" s="2" t="s">
        <v>6</v>
      </c>
      <c r="I6" s="2" t="s">
        <v>7</v>
      </c>
      <c r="J6" s="2" t="s">
        <v>8</v>
      </c>
      <c r="K6" s="2" t="s">
        <v>9</v>
      </c>
    </row>
    <row r="7" spans="1:12" ht="33.75" x14ac:dyDescent="0.2">
      <c r="A7" s="4">
        <v>1</v>
      </c>
      <c r="B7" s="5" t="s">
        <v>10</v>
      </c>
      <c r="C7" s="6" t="s">
        <v>11</v>
      </c>
      <c r="D7" s="7" t="s">
        <v>12</v>
      </c>
      <c r="E7" s="7" t="s">
        <v>13</v>
      </c>
      <c r="F7" s="7" t="s">
        <v>14</v>
      </c>
      <c r="G7" s="23">
        <v>76</v>
      </c>
      <c r="H7" s="8">
        <v>125</v>
      </c>
      <c r="I7" s="9">
        <f>G7*H7</f>
        <v>9500</v>
      </c>
      <c r="J7" s="10">
        <f>H7*G7*1.2</f>
        <v>11400</v>
      </c>
      <c r="K7" s="11" t="s">
        <v>15</v>
      </c>
    </row>
    <row r="8" spans="1:12" ht="33.75" x14ac:dyDescent="0.2">
      <c r="A8" s="4">
        <v>2</v>
      </c>
      <c r="B8" s="5" t="s">
        <v>16</v>
      </c>
      <c r="C8" s="6" t="s">
        <v>11</v>
      </c>
      <c r="D8" s="7" t="s">
        <v>12</v>
      </c>
      <c r="E8" s="7" t="s">
        <v>17</v>
      </c>
      <c r="F8" s="7" t="s">
        <v>14</v>
      </c>
      <c r="G8" s="23">
        <v>78</v>
      </c>
      <c r="H8" s="8">
        <v>125</v>
      </c>
      <c r="I8" s="9">
        <f t="shared" ref="I8:I15" si="0">G8*H8</f>
        <v>9750</v>
      </c>
      <c r="J8" s="10">
        <f t="shared" ref="J8:J15" si="1">H8*G8*1.2</f>
        <v>11700</v>
      </c>
      <c r="K8" s="11" t="s">
        <v>15</v>
      </c>
    </row>
    <row r="9" spans="1:12" ht="33.75" x14ac:dyDescent="0.2">
      <c r="A9" s="4">
        <v>3</v>
      </c>
      <c r="B9" s="12" t="s">
        <v>18</v>
      </c>
      <c r="C9" s="13" t="s">
        <v>11</v>
      </c>
      <c r="D9" s="14" t="s">
        <v>12</v>
      </c>
      <c r="E9" s="14" t="s">
        <v>19</v>
      </c>
      <c r="F9" s="14" t="s">
        <v>14</v>
      </c>
      <c r="G9" s="24">
        <v>52</v>
      </c>
      <c r="H9" s="15">
        <v>125</v>
      </c>
      <c r="I9" s="16">
        <f t="shared" si="0"/>
        <v>6500</v>
      </c>
      <c r="J9" s="17">
        <f t="shared" si="1"/>
        <v>7800</v>
      </c>
      <c r="K9" s="11" t="s">
        <v>15</v>
      </c>
    </row>
    <row r="10" spans="1:12" ht="33.75" x14ac:dyDescent="0.2">
      <c r="A10" s="4">
        <v>4</v>
      </c>
      <c r="B10" s="5" t="s">
        <v>18</v>
      </c>
      <c r="C10" s="7" t="s">
        <v>11</v>
      </c>
      <c r="D10" s="7" t="s">
        <v>12</v>
      </c>
      <c r="E10" s="7" t="s">
        <v>20</v>
      </c>
      <c r="F10" s="7" t="s">
        <v>14</v>
      </c>
      <c r="G10" s="25">
        <v>62</v>
      </c>
      <c r="H10" s="18">
        <v>125</v>
      </c>
      <c r="I10" s="9">
        <f t="shared" si="0"/>
        <v>7750</v>
      </c>
      <c r="J10" s="10">
        <f t="shared" si="1"/>
        <v>9300</v>
      </c>
      <c r="K10" s="19" t="s">
        <v>15</v>
      </c>
    </row>
    <row r="11" spans="1:12" ht="33.75" x14ac:dyDescent="0.2">
      <c r="A11" s="4">
        <v>5</v>
      </c>
      <c r="B11" s="5" t="s">
        <v>21</v>
      </c>
      <c r="C11" s="7" t="s">
        <v>11</v>
      </c>
      <c r="D11" s="7" t="s">
        <v>12</v>
      </c>
      <c r="E11" s="7" t="s">
        <v>22</v>
      </c>
      <c r="F11" s="7" t="s">
        <v>14</v>
      </c>
      <c r="G11" s="25">
        <v>70</v>
      </c>
      <c r="H11" s="18">
        <v>125</v>
      </c>
      <c r="I11" s="9">
        <f t="shared" si="0"/>
        <v>8750</v>
      </c>
      <c r="J11" s="10">
        <f t="shared" si="1"/>
        <v>10500</v>
      </c>
      <c r="K11" s="19" t="s">
        <v>15</v>
      </c>
    </row>
    <row r="12" spans="1:12" ht="33.75" x14ac:dyDescent="0.2">
      <c r="A12" s="4">
        <v>6</v>
      </c>
      <c r="B12" s="5" t="s">
        <v>21</v>
      </c>
      <c r="C12" s="7" t="s">
        <v>11</v>
      </c>
      <c r="D12" s="7" t="s">
        <v>12</v>
      </c>
      <c r="E12" s="7" t="s">
        <v>23</v>
      </c>
      <c r="F12" s="7" t="s">
        <v>14</v>
      </c>
      <c r="G12" s="25">
        <v>40</v>
      </c>
      <c r="H12" s="18">
        <v>125</v>
      </c>
      <c r="I12" s="9">
        <f t="shared" si="0"/>
        <v>5000</v>
      </c>
      <c r="J12" s="10">
        <f t="shared" si="1"/>
        <v>6000</v>
      </c>
      <c r="K12" s="19" t="s">
        <v>15</v>
      </c>
    </row>
    <row r="13" spans="1:12" ht="33.75" x14ac:dyDescent="0.2">
      <c r="A13" s="4">
        <v>7</v>
      </c>
      <c r="B13" s="5" t="s">
        <v>24</v>
      </c>
      <c r="C13" s="7" t="s">
        <v>25</v>
      </c>
      <c r="D13" s="7" t="s">
        <v>12</v>
      </c>
      <c r="E13" s="7" t="s">
        <v>26</v>
      </c>
      <c r="F13" s="7" t="s">
        <v>14</v>
      </c>
      <c r="G13" s="25">
        <v>420</v>
      </c>
      <c r="H13" s="10">
        <v>180</v>
      </c>
      <c r="I13" s="9">
        <f t="shared" si="0"/>
        <v>75600</v>
      </c>
      <c r="J13" s="10">
        <f t="shared" si="1"/>
        <v>90720</v>
      </c>
      <c r="K13" s="19" t="s">
        <v>15</v>
      </c>
    </row>
    <row r="14" spans="1:12" ht="33.75" x14ac:dyDescent="0.2">
      <c r="A14" s="4">
        <v>8</v>
      </c>
      <c r="B14" s="5" t="s">
        <v>27</v>
      </c>
      <c r="C14" s="7" t="s">
        <v>28</v>
      </c>
      <c r="D14" s="7"/>
      <c r="E14" s="7"/>
      <c r="F14" s="7" t="s">
        <v>14</v>
      </c>
      <c r="G14" s="25">
        <v>40</v>
      </c>
      <c r="H14" s="18">
        <v>125</v>
      </c>
      <c r="I14" s="9">
        <f t="shared" si="0"/>
        <v>5000</v>
      </c>
      <c r="J14" s="10">
        <f t="shared" si="1"/>
        <v>6000</v>
      </c>
      <c r="K14" s="19" t="s">
        <v>15</v>
      </c>
    </row>
    <row r="15" spans="1:12" ht="22.5" x14ac:dyDescent="0.2">
      <c r="A15" s="4">
        <v>9</v>
      </c>
      <c r="B15" s="5" t="s">
        <v>29</v>
      </c>
      <c r="C15" s="7" t="s">
        <v>30</v>
      </c>
      <c r="D15" s="7" t="s">
        <v>31</v>
      </c>
      <c r="E15" s="7" t="s">
        <v>32</v>
      </c>
      <c r="F15" s="7" t="s">
        <v>37</v>
      </c>
      <c r="G15" s="25">
        <v>14440</v>
      </c>
      <c r="H15" s="18">
        <v>7.64</v>
      </c>
      <c r="I15" s="9">
        <f t="shared" si="0"/>
        <v>110321.59999999999</v>
      </c>
      <c r="J15" s="10">
        <f t="shared" si="1"/>
        <v>132385.91999999998</v>
      </c>
      <c r="K15" s="19" t="s">
        <v>15</v>
      </c>
    </row>
    <row r="16" spans="1:12" ht="33.75" customHeight="1" x14ac:dyDescent="0.2">
      <c r="A16" s="20"/>
      <c r="B16" s="5" t="s">
        <v>33</v>
      </c>
      <c r="C16" s="21"/>
      <c r="D16" s="21"/>
      <c r="E16" s="21"/>
      <c r="F16" s="21"/>
      <c r="G16" s="21"/>
      <c r="H16" s="21"/>
      <c r="I16" s="22">
        <f>SUM(I7:I15)</f>
        <v>238171.59999999998</v>
      </c>
      <c r="J16" s="22">
        <f>SUM(J7:J15)</f>
        <v>285805.92</v>
      </c>
      <c r="K16" s="20"/>
    </row>
    <row r="21" spans="2:5" ht="15.75" x14ac:dyDescent="0.25">
      <c r="B21" s="26" t="s">
        <v>35</v>
      </c>
      <c r="C21" s="26"/>
      <c r="D21" s="26"/>
      <c r="E21" s="26" t="s">
        <v>36</v>
      </c>
    </row>
    <row r="22" spans="2:5" ht="15.75" x14ac:dyDescent="0.25">
      <c r="B22" s="26"/>
      <c r="C22" s="26"/>
      <c r="D22" s="26"/>
      <c r="E22" s="26"/>
    </row>
  </sheetData>
  <mergeCells count="2">
    <mergeCell ref="I1:L3"/>
    <mergeCell ref="A5:K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Лист48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Акатова В В</dc:creator>
  <cp:lastModifiedBy>Акатова В В</cp:lastModifiedBy>
  <cp:lastPrinted>2020-01-20T09:29:26Z</cp:lastPrinted>
  <dcterms:created xsi:type="dcterms:W3CDTF">2019-12-26T11:07:44Z</dcterms:created>
  <dcterms:modified xsi:type="dcterms:W3CDTF">2020-01-20T11:54:36Z</dcterms:modified>
</cp:coreProperties>
</file>