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21600" windowHeight="9045"/>
  </bookViews>
  <sheets>
    <sheet name="Лот 5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6" i="1"/>
  <c r="I8" i="1"/>
  <c r="I16" i="1"/>
  <c r="J15" i="1" l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<sst xmlns="http://schemas.openxmlformats.org/spreadsheetml/2006/main" count="54" uniqueCount="27">
  <si>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</si>
  <si>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</si>
  <si>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</si>
  <si>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</si>
  <si>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</si>
  <si>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</si>
  <si>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</si>
  <si>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</si>
  <si>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</si>
  <si>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</si>
  <si>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</si>
  <si>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Проволока стальная углеродистая пружинная  </t>
  </si>
  <si>
    <t>А-1</t>
  </si>
  <si>
    <t>ГОСТ 9389-75</t>
  </si>
  <si>
    <t>кг</t>
  </si>
  <si>
    <t xml:space="preserve">А-1 </t>
  </si>
  <si>
    <t>ГОСТ 3282-74</t>
  </si>
  <si>
    <t>ГОСТ3282-74</t>
  </si>
  <si>
    <t xml:space="preserve">Проволока пружинная </t>
  </si>
  <si>
    <t xml:space="preserve">А-1-П </t>
  </si>
  <si>
    <t>Итого</t>
  </si>
  <si>
    <t>в течение 2021 года</t>
  </si>
  <si>
    <t xml:space="preserve">Проволока стальная общего назначения термообработанная </t>
  </si>
  <si>
    <t xml:space="preserve">О-Ч </t>
  </si>
  <si>
    <t xml:space="preserve">Проволока стальная общего назначения термообработанная  </t>
  </si>
  <si>
    <t xml:space="preserve"> Приложение № 16 к № ОК/002-ВВРЗ АО ВРМ/2020/ОМТО   
""""   
""   
"   
</t>
  </si>
  <si>
    <t>Лот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</si>
</sst>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/>
    <xf numFmtId="4" fontId="4" fillId="2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проволо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L16"/>
  <sheetViews>
    <sheetView tabSelected="1" view="pageBreakPreview" zoomScaleNormal="100" zoomScaleSheetLayoutView="100" workbookViewId="0">
      <selection activeCell="J9" sqref="J9"/>
    </sheetView>
  </sheetViews>
  <sheetFormatPr defaultRowHeight="11.25" x14ac:dyDescent="0.2"/>
  <cols>
    <col min="1" max="1" width="4.83203125" customWidth="1"/>
    <col min="2" max="2" width="30.1640625" customWidth="1"/>
    <col min="3" max="3" width="10.33203125" customWidth="1"/>
    <col min="4" max="4" width="15.33203125" customWidth="1"/>
    <col min="5" max="5" width="8.1640625" customWidth="1"/>
    <col min="7" max="7" width="11.6640625" customWidth="1"/>
    <col min="8" max="8" width="13" customWidth="1"/>
    <col min="9" max="9" width="16" customWidth="1"/>
    <col min="10" max="10" width="14.6640625" customWidth="1"/>
    <col min="11" max="11" width="17" customWidth="1"/>
  </cols>
  <sheetData>
    <row r="1" spans="1:12" x14ac:dyDescent="0.2">
      <c r="I1" s="27" t="s">
        <v>25</v>
      </c>
      <c r="J1" s="27"/>
      <c r="K1" s="27"/>
      <c r="L1" s="27"/>
    </row>
    <row r="2" spans="1:12" x14ac:dyDescent="0.2">
      <c r="I2" s="27"/>
      <c r="J2" s="27"/>
      <c r="K2" s="27"/>
      <c r="L2" s="27"/>
    </row>
    <row r="3" spans="1:12" x14ac:dyDescent="0.2">
      <c r="I3" s="27"/>
      <c r="J3" s="27"/>
      <c r="K3" s="27"/>
      <c r="L3" s="27"/>
    </row>
    <row r="6" spans="1:12" ht="15.75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2" ht="33.75" x14ac:dyDescent="0.2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</row>
    <row r="8" spans="1:12" ht="35.25" customHeight="1" x14ac:dyDescent="0.2">
      <c r="A8" s="4">
        <v>1</v>
      </c>
      <c r="B8" s="4" t="s">
        <v>11</v>
      </c>
      <c r="C8" s="4" t="s">
        <v>12</v>
      </c>
      <c r="D8" s="4" t="s">
        <v>13</v>
      </c>
      <c r="E8" s="5">
        <v>1.6</v>
      </c>
      <c r="F8" s="6" t="s">
        <v>14</v>
      </c>
      <c r="G8" s="6">
        <v>700</v>
      </c>
      <c r="H8" s="7">
        <v>65</v>
      </c>
      <c r="I8" s="8">
        <f>H8*G8</f>
        <v>45500</v>
      </c>
      <c r="J8" s="9">
        <f>H8*G8*1.2</f>
        <v>54600</v>
      </c>
      <c r="K8" s="4" t="s">
        <v>21</v>
      </c>
    </row>
    <row r="9" spans="1:12" ht="24" x14ac:dyDescent="0.2">
      <c r="A9" s="4">
        <v>2</v>
      </c>
      <c r="B9" s="10" t="s">
        <v>11</v>
      </c>
      <c r="C9" s="11" t="s">
        <v>15</v>
      </c>
      <c r="D9" s="4" t="s">
        <v>13</v>
      </c>
      <c r="E9" s="5">
        <v>5</v>
      </c>
      <c r="F9" s="6" t="s">
        <v>14</v>
      </c>
      <c r="G9" s="6">
        <v>1200</v>
      </c>
      <c r="H9" s="12">
        <v>81</v>
      </c>
      <c r="I9" s="8">
        <f t="shared" ref="I8:I15" si="0">H9*G9</f>
        <v>97200</v>
      </c>
      <c r="J9" s="9">
        <f t="shared" ref="J8:J15" si="1">H9*G9*1.2</f>
        <v>116640</v>
      </c>
      <c r="K9" s="4" t="s">
        <v>21</v>
      </c>
    </row>
    <row r="10" spans="1:12" s="2" customFormat="1" ht="24" x14ac:dyDescent="0.2">
      <c r="A10" s="4">
        <v>3</v>
      </c>
      <c r="B10" s="13" t="s">
        <v>22</v>
      </c>
      <c r="C10" s="13" t="s">
        <v>23</v>
      </c>
      <c r="D10" s="13" t="s">
        <v>16</v>
      </c>
      <c r="E10" s="14">
        <v>1.6</v>
      </c>
      <c r="F10" s="15" t="s">
        <v>14</v>
      </c>
      <c r="G10" s="16">
        <v>300</v>
      </c>
      <c r="H10" s="12">
        <v>40.94</v>
      </c>
      <c r="I10" s="17">
        <f t="shared" si="0"/>
        <v>12282</v>
      </c>
      <c r="J10" s="18">
        <f t="shared" si="1"/>
        <v>14738.4</v>
      </c>
      <c r="K10" s="4" t="s">
        <v>21</v>
      </c>
    </row>
    <row r="11" spans="1:12" s="2" customFormat="1" ht="24" x14ac:dyDescent="0.2">
      <c r="A11" s="4">
        <v>4</v>
      </c>
      <c r="B11" s="13" t="s">
        <v>24</v>
      </c>
      <c r="C11" s="13" t="s">
        <v>23</v>
      </c>
      <c r="D11" s="13" t="s">
        <v>17</v>
      </c>
      <c r="E11" s="15">
        <v>4</v>
      </c>
      <c r="F11" s="15" t="s">
        <v>14</v>
      </c>
      <c r="G11" s="15">
        <v>200</v>
      </c>
      <c r="H11" s="19">
        <v>49.13</v>
      </c>
      <c r="I11" s="17">
        <f t="shared" si="0"/>
        <v>9826</v>
      </c>
      <c r="J11" s="18">
        <f t="shared" si="1"/>
        <v>11791.199999999999</v>
      </c>
      <c r="K11" s="4" t="s">
        <v>21</v>
      </c>
    </row>
    <row r="12" spans="1:12" s="2" customFormat="1" ht="31.5" customHeight="1" x14ac:dyDescent="0.2">
      <c r="A12" s="4">
        <v>5</v>
      </c>
      <c r="B12" s="13" t="s">
        <v>24</v>
      </c>
      <c r="C12" s="13" t="s">
        <v>23</v>
      </c>
      <c r="D12" s="13" t="s">
        <v>16</v>
      </c>
      <c r="E12" s="15">
        <v>5</v>
      </c>
      <c r="F12" s="15" t="s">
        <v>14</v>
      </c>
      <c r="G12" s="15">
        <v>1000</v>
      </c>
      <c r="H12" s="19">
        <v>49.12</v>
      </c>
      <c r="I12" s="17">
        <f t="shared" si="0"/>
        <v>49120</v>
      </c>
      <c r="J12" s="18">
        <f t="shared" si="1"/>
        <v>58944</v>
      </c>
      <c r="K12" s="4" t="s">
        <v>21</v>
      </c>
    </row>
    <row r="13" spans="1:12" s="2" customFormat="1" ht="37.5" customHeight="1" x14ac:dyDescent="0.2">
      <c r="A13" s="4">
        <v>6</v>
      </c>
      <c r="B13" s="13" t="s">
        <v>24</v>
      </c>
      <c r="C13" s="13" t="s">
        <v>23</v>
      </c>
      <c r="D13" s="13" t="s">
        <v>16</v>
      </c>
      <c r="E13" s="15">
        <v>6</v>
      </c>
      <c r="F13" s="15" t="s">
        <v>14</v>
      </c>
      <c r="G13" s="15">
        <v>3000</v>
      </c>
      <c r="H13" s="19">
        <v>53.3</v>
      </c>
      <c r="I13" s="17">
        <f t="shared" si="0"/>
        <v>159900</v>
      </c>
      <c r="J13" s="18">
        <f t="shared" si="1"/>
        <v>191880</v>
      </c>
      <c r="K13" s="4" t="s">
        <v>21</v>
      </c>
    </row>
    <row r="14" spans="1:12" s="2" customFormat="1" ht="24" x14ac:dyDescent="0.2">
      <c r="A14" s="4">
        <v>7</v>
      </c>
      <c r="B14" s="13" t="s">
        <v>24</v>
      </c>
      <c r="C14" s="13" t="s">
        <v>23</v>
      </c>
      <c r="D14" s="13" t="s">
        <v>17</v>
      </c>
      <c r="E14" s="15">
        <v>3</v>
      </c>
      <c r="F14" s="15" t="s">
        <v>14</v>
      </c>
      <c r="G14" s="15">
        <v>300</v>
      </c>
      <c r="H14" s="19">
        <v>47</v>
      </c>
      <c r="I14" s="17">
        <f t="shared" si="0"/>
        <v>14100</v>
      </c>
      <c r="J14" s="18">
        <f t="shared" si="1"/>
        <v>16920</v>
      </c>
      <c r="K14" s="4" t="s">
        <v>21</v>
      </c>
    </row>
    <row r="15" spans="1:12" s="2" customFormat="1" ht="24" x14ac:dyDescent="0.2">
      <c r="A15" s="4">
        <v>8</v>
      </c>
      <c r="B15" s="13" t="s">
        <v>18</v>
      </c>
      <c r="C15" s="13" t="s">
        <v>19</v>
      </c>
      <c r="D15" s="13" t="s">
        <v>13</v>
      </c>
      <c r="E15" s="15">
        <v>1.5</v>
      </c>
      <c r="F15" s="15" t="s">
        <v>14</v>
      </c>
      <c r="G15" s="15">
        <v>1000</v>
      </c>
      <c r="H15" s="19">
        <v>55.81</v>
      </c>
      <c r="I15" s="17">
        <f t="shared" si="0"/>
        <v>55810</v>
      </c>
      <c r="J15" s="18">
        <f t="shared" si="1"/>
        <v>66972</v>
      </c>
      <c r="K15" s="4" t="s">
        <v>21</v>
      </c>
    </row>
    <row r="16" spans="1:12" ht="12" x14ac:dyDescent="0.2">
      <c r="A16" s="20"/>
      <c r="B16" s="24" t="s">
        <v>20</v>
      </c>
      <c r="C16" s="25"/>
      <c r="D16" s="25"/>
      <c r="E16" s="25"/>
      <c r="F16" s="25"/>
      <c r="G16" s="25"/>
      <c r="H16" s="26"/>
      <c r="I16" s="3">
        <f>SUM(I8:I15)</f>
        <v>443738</v>
      </c>
      <c r="J16" s="18">
        <f>SUM(J8:J15)</f>
        <v>532485.6</v>
      </c>
      <c r="K16" s="21"/>
    </row>
  </sheetData>
  <mergeCells count="3">
    <mergeCell ref="I1:L3"/>
    <mergeCell ref="A6:K6"/>
    <mergeCell ref="B16:H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2019-12-26T13:32:08Z</dcterms:created>
  <dcterms:modified xsi:type="dcterms:W3CDTF">2020-11-20T08:28:00Z</dcterms:modified>
</cp:coreProperties>
</file>