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H9" i="1"/>
  <c r="I9" s="1"/>
  <c r="H8"/>
  <c r="I8" s="1"/>
  <c r="H7"/>
  <c r="I7" s="1"/>
  <c r="H6"/>
  <c r="I6" s="1"/>
  <c r="H10" l="1"/>
  <c r="I10"/>
</calcChain>
</file>

<file path=xl/sharedStrings.xml><?xml version="1.0" encoding="utf-8"?>
<sst xmlns="http://schemas.openxmlformats.org/spreadsheetml/2006/main" count="27" uniqueCount="24">
  <si>
    <t xml:space="preserve">№ п/п </t>
  </si>
  <si>
    <t>Наименование Товара</t>
  </si>
  <si>
    <t>ГОСТ, ТУ</t>
  </si>
  <si>
    <t>Размер</t>
  </si>
  <si>
    <t>Ед. изм.</t>
  </si>
  <si>
    <t xml:space="preserve">Количество </t>
  </si>
  <si>
    <t>Стоимость           руб. без НДС</t>
  </si>
  <si>
    <t>Стоимость      руб. с НДС</t>
  </si>
  <si>
    <t xml:space="preserve">                                                         </t>
  </si>
  <si>
    <t>Итого:</t>
  </si>
  <si>
    <t>Начальная (максимальная) цена,  руб. без НДС</t>
  </si>
  <si>
    <t>шт.</t>
  </si>
  <si>
    <t>24.290.04.79</t>
  </si>
  <si>
    <t>2-45-69-А</t>
  </si>
  <si>
    <t>Кран хлопушка</t>
  </si>
  <si>
    <t xml:space="preserve"> 504.15.12.150</t>
  </si>
  <si>
    <t>Рама малая</t>
  </si>
  <si>
    <t>Рама алюминиевая широкого окна</t>
  </si>
  <si>
    <t>Ручка стоп крана</t>
  </si>
  <si>
    <t>15.71.3</t>
  </si>
  <si>
    <t>Срок поставки до</t>
  </si>
  <si>
    <t>Лот№43</t>
  </si>
  <si>
    <t xml:space="preserve">Приложение №47
к запросу котировок цен№058/ТВРЗ/2020 
</t>
  </si>
  <si>
    <t>Заместитель директора по коммерческой работе                                                                                     А.А.Кошеренков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</si>
</sst>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Helv"/>
      <charset val="204"/>
    </font>
    <font>
      <b/>
      <sz val="1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9" fillId="0" borderId="0"/>
    <xf numFmtId="0" fontId="14" fillId="0" borderId="0"/>
    <xf numFmtId="0" fontId="16" fillId="0" borderId="0"/>
  </cellStyleXfs>
  <cellXfs count="61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7" fillId="0" borderId="0" xfId="0" applyFont="1" applyBorder="1"/>
    <xf numFmtId="0" fontId="7" fillId="0" borderId="0" xfId="0" applyFont="1"/>
    <xf numFmtId="0" fontId="8" fillId="0" borderId="2" xfId="0" applyFont="1" applyBorder="1" applyAlignment="1">
      <alignment horizontal="center" wrapText="1"/>
    </xf>
    <xf numFmtId="49" fontId="8" fillId="0" borderId="2" xfId="1" applyNumberFormat="1" applyFont="1" applyBorder="1" applyAlignment="1">
      <alignment horizontal="center" vertical="center" wrapText="1"/>
    </xf>
    <xf numFmtId="49" fontId="8" fillId="0" borderId="2" xfId="1" applyNumberFormat="1" applyFont="1" applyFill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10" fillId="0" borderId="0" xfId="0" applyFont="1"/>
    <xf numFmtId="0" fontId="7" fillId="0" borderId="2" xfId="0" applyFont="1" applyBorder="1" applyAlignment="1">
      <alignment horizontal="center" vertical="center" wrapText="1"/>
    </xf>
    <xf numFmtId="0" fontId="5" fillId="0" borderId="0" xfId="0" applyFont="1"/>
    <xf numFmtId="0" fontId="1" fillId="0" borderId="0" xfId="0" applyFont="1"/>
    <xf numFmtId="0" fontId="1" fillId="0" borderId="0" xfId="0" applyFont="1" applyBorder="1" applyAlignment="1">
      <alignment horizontal="left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left"/>
    </xf>
    <xf numFmtId="4" fontId="1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0" borderId="2" xfId="0" applyFont="1" applyBorder="1"/>
    <xf numFmtId="4" fontId="11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left"/>
    </xf>
    <xf numFmtId="0" fontId="3" fillId="0" borderId="0" xfId="0" applyFont="1" applyBorder="1"/>
    <xf numFmtId="0" fontId="1" fillId="0" borderId="0" xfId="0" applyFont="1" applyBorder="1"/>
    <xf numFmtId="0" fontId="5" fillId="0" borderId="0" xfId="0" applyFont="1" applyBorder="1"/>
    <xf numFmtId="0" fontId="13" fillId="0" borderId="4" xfId="0" applyFont="1" applyBorder="1" applyAlignment="1">
      <alignment horizontal="center" wrapText="1"/>
    </xf>
    <xf numFmtId="0" fontId="13" fillId="0" borderId="4" xfId="0" applyFont="1" applyFill="1" applyBorder="1" applyAlignment="1">
      <alignment horizontal="center" wrapText="1"/>
    </xf>
    <xf numFmtId="0" fontId="13" fillId="0" borderId="5" xfId="0" applyFont="1" applyBorder="1" applyAlignment="1">
      <alignment horizontal="center" wrapText="1"/>
    </xf>
    <xf numFmtId="0" fontId="1" fillId="0" borderId="6" xfId="0" applyFont="1" applyBorder="1" applyAlignment="1">
      <alignment vertical="center"/>
    </xf>
    <xf numFmtId="0" fontId="12" fillId="0" borderId="4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12" fillId="0" borderId="4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15" fillId="2" borderId="7" xfId="2" applyNumberFormat="1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/>
    </xf>
    <xf numFmtId="3" fontId="12" fillId="0" borderId="4" xfId="0" applyNumberFormat="1" applyFont="1" applyBorder="1" applyAlignment="1">
      <alignment horizontal="center" vertical="center" wrapText="1"/>
    </xf>
    <xf numFmtId="4" fontId="12" fillId="0" borderId="5" xfId="0" applyNumberFormat="1" applyFont="1" applyBorder="1" applyAlignment="1">
      <alignment horizontal="center" vertical="center" wrapText="1"/>
    </xf>
    <xf numFmtId="0" fontId="17" fillId="0" borderId="2" xfId="3" applyNumberFormat="1" applyFont="1" applyFill="1" applyBorder="1" applyAlignment="1">
      <alignment horizontal="center" vertical="center" wrapText="1"/>
    </xf>
    <xf numFmtId="0" fontId="15" fillId="2" borderId="2" xfId="2" applyNumberFormat="1" applyFont="1" applyFill="1" applyBorder="1" applyAlignment="1">
      <alignment horizontal="center" vertical="center" wrapText="1"/>
    </xf>
    <xf numFmtId="2" fontId="12" fillId="0" borderId="4" xfId="0" applyNumberFormat="1" applyFont="1" applyFill="1" applyBorder="1" applyAlignment="1">
      <alignment horizontal="center" vertical="center" wrapText="1"/>
    </xf>
    <xf numFmtId="4" fontId="12" fillId="0" borderId="4" xfId="0" applyNumberFormat="1" applyFont="1" applyFill="1" applyBorder="1" applyAlignment="1">
      <alignment horizontal="center" vertical="center" wrapText="1"/>
    </xf>
    <xf numFmtId="4" fontId="12" fillId="0" borderId="4" xfId="0" applyNumberFormat="1" applyFont="1" applyBorder="1" applyAlignment="1">
      <alignment horizontal="center" vertical="center" wrapText="1"/>
    </xf>
    <xf numFmtId="4" fontId="1" fillId="0" borderId="6" xfId="0" applyNumberFormat="1" applyFont="1" applyBorder="1" applyAlignment="1">
      <alignment vertical="center"/>
    </xf>
    <xf numFmtId="4" fontId="8" fillId="0" borderId="2" xfId="0" applyNumberFormat="1" applyFont="1" applyBorder="1" applyAlignment="1">
      <alignment vertical="center"/>
    </xf>
    <xf numFmtId="4" fontId="8" fillId="0" borderId="3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/>
    </xf>
    <xf numFmtId="49" fontId="8" fillId="0" borderId="8" xfId="1" applyNumberFormat="1" applyFont="1" applyBorder="1" applyAlignment="1">
      <alignment horizontal="center" vertical="center" wrapText="1"/>
    </xf>
    <xf numFmtId="14" fontId="7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/>
    </xf>
    <xf numFmtId="0" fontId="12" fillId="0" borderId="0" xfId="0" applyFont="1" applyFill="1" applyBorder="1" applyAlignment="1">
      <alignment horizontal="left"/>
    </xf>
    <xf numFmtId="0" fontId="18" fillId="0" borderId="1" xfId="0" applyFont="1" applyBorder="1" applyAlignment="1">
      <alignment horizontal="center"/>
    </xf>
    <xf numFmtId="0" fontId="5" fillId="0" borderId="0" xfId="0" applyFont="1" applyAlignment="1">
      <alignment horizontal="left"/>
    </xf>
  </cellXfs>
  <cellStyles count="4">
    <cellStyle name="Обычный" xfId="0" builtinId="0"/>
    <cellStyle name="Обычный 2" xfId="3"/>
    <cellStyle name="Обычный_Лист1" xfId="2"/>
    <cellStyle name="Стиль 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view="pageBreakPreview" topLeftCell="A4" zoomScale="105" zoomScaleNormal="100" zoomScaleSheetLayoutView="105" workbookViewId="0">
      <selection activeCell="M10" sqref="M10"/>
    </sheetView>
  </sheetViews>
  <sheetFormatPr defaultColWidth="8.85546875" defaultRowHeight="12.75"/>
  <cols>
    <col min="1" max="1" width="3.7109375" style="22" customWidth="1"/>
    <col min="2" max="2" width="33.85546875" style="1" customWidth="1"/>
    <col min="3" max="3" width="15" style="1" customWidth="1"/>
    <col min="4" max="4" width="8.7109375" style="1" customWidth="1"/>
    <col min="5" max="5" width="8.5703125" style="1" customWidth="1"/>
    <col min="6" max="6" width="11.7109375" style="1" customWidth="1"/>
    <col min="7" max="7" width="12.5703125" style="1" customWidth="1"/>
    <col min="8" max="8" width="14" style="1" customWidth="1"/>
    <col min="9" max="9" width="14.42578125" style="1" customWidth="1"/>
    <col min="10" max="10" width="12.5703125" style="26" customWidth="1"/>
    <col min="11" max="12" width="8.85546875" style="1"/>
    <col min="13" max="13" width="10.7109375" style="1" bestFit="1" customWidth="1"/>
    <col min="14" max="16384" width="8.85546875" style="1"/>
  </cols>
  <sheetData>
    <row r="1" spans="1:11" ht="46.5" customHeight="1">
      <c r="A1" s="56" t="s">
        <v>22</v>
      </c>
      <c r="B1" s="57"/>
      <c r="C1" s="57"/>
      <c r="D1" s="57"/>
      <c r="E1" s="57"/>
      <c r="F1" s="57"/>
      <c r="G1" s="57"/>
      <c r="H1" s="57"/>
      <c r="I1" s="57"/>
      <c r="J1" s="57"/>
    </row>
    <row r="2" spans="1:11" s="5" customFormat="1" ht="18" hidden="1" customHeight="1">
      <c r="A2" s="2"/>
      <c r="B2" s="2"/>
      <c r="C2" s="2"/>
      <c r="D2" s="2" t="s">
        <v>8</v>
      </c>
      <c r="E2" s="52"/>
      <c r="F2" s="52"/>
      <c r="G2" s="3"/>
      <c r="H2" s="2"/>
      <c r="I2" s="2"/>
      <c r="J2" s="4"/>
    </row>
    <row r="3" spans="1:11" s="5" customFormat="1" ht="18" customHeight="1">
      <c r="A3" s="2"/>
      <c r="B3" s="2"/>
      <c r="C3" s="2"/>
      <c r="D3" s="2"/>
      <c r="E3" s="59" t="s">
        <v>21</v>
      </c>
      <c r="F3" s="59"/>
      <c r="G3" s="3"/>
      <c r="H3" s="2"/>
      <c r="I3" s="2"/>
      <c r="J3" s="4"/>
    </row>
    <row r="4" spans="1:11" ht="60" customHeight="1">
      <c r="A4" s="6" t="s">
        <v>0</v>
      </c>
      <c r="B4" s="7" t="s">
        <v>1</v>
      </c>
      <c r="C4" s="7" t="s">
        <v>2</v>
      </c>
      <c r="D4" s="7" t="s">
        <v>3</v>
      </c>
      <c r="E4" s="53" t="s">
        <v>4</v>
      </c>
      <c r="F4" s="53" t="s">
        <v>5</v>
      </c>
      <c r="G4" s="8" t="s">
        <v>10</v>
      </c>
      <c r="H4" s="9" t="s">
        <v>6</v>
      </c>
      <c r="I4" s="10" t="s">
        <v>7</v>
      </c>
      <c r="J4" s="55" t="s">
        <v>20</v>
      </c>
    </row>
    <row r="5" spans="1:11" s="12" customFormat="1" ht="14.25">
      <c r="A5" s="29">
        <v>1</v>
      </c>
      <c r="B5" s="29">
        <v>2</v>
      </c>
      <c r="C5" s="29">
        <v>3</v>
      </c>
      <c r="D5" s="29">
        <v>4</v>
      </c>
      <c r="E5" s="29">
        <v>5</v>
      </c>
      <c r="F5" s="29">
        <v>6</v>
      </c>
      <c r="G5" s="30">
        <v>7</v>
      </c>
      <c r="H5" s="29">
        <v>8</v>
      </c>
      <c r="I5" s="31">
        <v>9</v>
      </c>
      <c r="J5" s="11">
        <v>10</v>
      </c>
    </row>
    <row r="6" spans="1:11" s="12" customFormat="1" ht="28.5" customHeight="1">
      <c r="A6" s="33">
        <v>1</v>
      </c>
      <c r="B6" s="44" t="s">
        <v>14</v>
      </c>
      <c r="C6" s="39" t="s">
        <v>13</v>
      </c>
      <c r="D6" s="36"/>
      <c r="E6" s="36" t="s">
        <v>11</v>
      </c>
      <c r="F6" s="42">
        <v>600</v>
      </c>
      <c r="G6" s="46">
        <v>339</v>
      </c>
      <c r="H6" s="48">
        <f t="shared" ref="H6:H9" si="0">F6*G6</f>
        <v>203400</v>
      </c>
      <c r="I6" s="43">
        <f t="shared" ref="I6:I9" si="1">H6*1.2</f>
        <v>244080</v>
      </c>
      <c r="J6" s="54">
        <v>44561</v>
      </c>
    </row>
    <row r="7" spans="1:11" s="12" customFormat="1" ht="28.5" customHeight="1">
      <c r="A7" s="33">
        <v>2</v>
      </c>
      <c r="B7" s="36" t="s">
        <v>16</v>
      </c>
      <c r="C7" s="45" t="s">
        <v>15</v>
      </c>
      <c r="D7" s="36"/>
      <c r="E7" s="36" t="s">
        <v>11</v>
      </c>
      <c r="F7" s="42">
        <v>50</v>
      </c>
      <c r="G7" s="47">
        <v>1824</v>
      </c>
      <c r="H7" s="48">
        <f t="shared" si="0"/>
        <v>91200</v>
      </c>
      <c r="I7" s="43">
        <f t="shared" si="1"/>
        <v>109440</v>
      </c>
      <c r="J7" s="54">
        <v>44561</v>
      </c>
    </row>
    <row r="8" spans="1:11" s="12" customFormat="1" ht="28.5" customHeight="1">
      <c r="A8" s="33">
        <v>3</v>
      </c>
      <c r="B8" s="37" t="s">
        <v>17</v>
      </c>
      <c r="C8" s="40" t="s">
        <v>19</v>
      </c>
      <c r="D8" s="36"/>
      <c r="E8" s="36" t="s">
        <v>11</v>
      </c>
      <c r="F8" s="42">
        <v>50</v>
      </c>
      <c r="G8" s="47">
        <v>3201</v>
      </c>
      <c r="H8" s="48">
        <f t="shared" si="0"/>
        <v>160050</v>
      </c>
      <c r="I8" s="43">
        <f t="shared" si="1"/>
        <v>192060</v>
      </c>
      <c r="J8" s="54">
        <v>44561</v>
      </c>
    </row>
    <row r="9" spans="1:11" s="14" customFormat="1" ht="30.75" customHeight="1">
      <c r="A9" s="13">
        <v>4</v>
      </c>
      <c r="B9" s="37" t="s">
        <v>18</v>
      </c>
      <c r="C9" s="40" t="s">
        <v>12</v>
      </c>
      <c r="D9" s="13"/>
      <c r="E9" s="36" t="s">
        <v>11</v>
      </c>
      <c r="F9" s="41">
        <v>350</v>
      </c>
      <c r="G9" s="24">
        <v>251</v>
      </c>
      <c r="H9" s="48">
        <f t="shared" si="0"/>
        <v>87850</v>
      </c>
      <c r="I9" s="43">
        <f t="shared" si="1"/>
        <v>105420</v>
      </c>
      <c r="J9" s="54">
        <v>44561</v>
      </c>
    </row>
    <row r="10" spans="1:11" s="14" customFormat="1" ht="33.75" customHeight="1">
      <c r="A10" s="25"/>
      <c r="B10" s="34" t="s">
        <v>9</v>
      </c>
      <c r="C10" s="38"/>
      <c r="D10" s="35"/>
      <c r="E10" s="35"/>
      <c r="F10" s="35"/>
      <c r="G10" s="35"/>
      <c r="H10" s="50">
        <f>SUM(H6:H9)</f>
        <v>542500</v>
      </c>
      <c r="I10" s="51">
        <f>SUM(I6:I9)</f>
        <v>651000</v>
      </c>
      <c r="J10" s="23"/>
    </row>
    <row r="11" spans="1:11" s="14" customFormat="1" ht="24" customHeight="1">
      <c r="A11" s="32"/>
      <c r="B11" s="32"/>
      <c r="C11" s="32"/>
      <c r="D11" s="32"/>
      <c r="E11" s="32"/>
      <c r="F11" s="32"/>
      <c r="G11" s="32"/>
      <c r="H11" s="32"/>
      <c r="I11" s="49"/>
      <c r="J11" s="32"/>
    </row>
    <row r="12" spans="1:11" s="14" customFormat="1" ht="42" customHeight="1">
      <c r="A12" s="17"/>
      <c r="B12" s="19"/>
      <c r="C12" s="58"/>
      <c r="D12" s="58"/>
      <c r="E12" s="58"/>
      <c r="F12" s="58"/>
      <c r="G12" s="58"/>
      <c r="H12" s="58"/>
      <c r="I12" s="18"/>
      <c r="J12" s="18"/>
    </row>
    <row r="13" spans="1:11" ht="18.75">
      <c r="A13" s="60" t="s">
        <v>23</v>
      </c>
      <c r="B13" s="60"/>
      <c r="C13" s="60"/>
      <c r="D13" s="60"/>
      <c r="E13" s="60"/>
      <c r="F13" s="60"/>
      <c r="G13" s="60"/>
      <c r="H13" s="60"/>
      <c r="I13" s="60"/>
      <c r="J13" s="60"/>
      <c r="K13" s="60"/>
    </row>
    <row r="14" spans="1:11" s="15" customFormat="1" ht="15.75">
      <c r="J14" s="27"/>
    </row>
    <row r="15" spans="1:11" s="14" customFormat="1" ht="18.75">
      <c r="J15" s="28"/>
    </row>
    <row r="16" spans="1:11">
      <c r="A16" s="1"/>
    </row>
    <row r="17" spans="1:10">
      <c r="A17" s="1"/>
    </row>
    <row r="18" spans="1:10" s="20" customFormat="1" ht="18.75" customHeight="1">
      <c r="J18" s="16"/>
    </row>
    <row r="19" spans="1:10" s="21" customFormat="1" ht="15.75">
      <c r="J19" s="18"/>
    </row>
    <row r="20" spans="1:10" s="21" customFormat="1" ht="15.75">
      <c r="J20" s="18"/>
    </row>
    <row r="21" spans="1:10" s="21" customFormat="1" ht="15.75">
      <c r="J21" s="18"/>
    </row>
    <row r="22" spans="1:10" s="21" customFormat="1" ht="15.75">
      <c r="J22" s="18"/>
    </row>
    <row r="23" spans="1:10" s="21" customFormat="1" ht="15.75">
      <c r="J23" s="18"/>
    </row>
    <row r="24" spans="1:10" s="21" customFormat="1" ht="15.75">
      <c r="J24" s="18"/>
    </row>
  </sheetData>
  <mergeCells count="4">
    <mergeCell ref="A1:J1"/>
    <mergeCell ref="C12:H12"/>
    <mergeCell ref="E3:F3"/>
    <mergeCell ref="A13:K13"/>
  </mergeCells>
  <pageMargins left="0" right="0" top="0.74803149606299213" bottom="0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2020-12-30T06:51:32Z</dcterms:modified>
</cp:coreProperties>
</file>