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25725" refMode="R1C1"/>
</workbook>
</file>

<file path=xl/calcChain.xml><?xml version="1.0" encoding="utf-8"?>
<calcChain xmlns="http://schemas.openxmlformats.org/spreadsheetml/2006/main">
  <c r="H7" i="1"/>
  <c r="I7" s="1"/>
  <c r="H8" l="1"/>
  <c r="I8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<sst xmlns="http://schemas.openxmlformats.org/spreadsheetml/2006/main" count="19" uniqueCount="19">
  <si>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</si>
  <si>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</si>
  <si>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</si>
  <si>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Ед. изм.</t>
  </si>
  <si>
    <t>Стоимость           руб. без НДС</t>
  </si>
  <si>
    <t>Стоимость      руб. с НДС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</si>
  <si>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</si>
  <si>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</si>
  <si>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</si>
  <si>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</si>
  <si>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Компрессор   </t>
  </si>
  <si>
    <t>Danfoss</t>
  </si>
  <si>
    <t>Модель</t>
  </si>
  <si>
    <t>SM-090/6V</t>
  </si>
  <si>
    <t>Срок поставки до</t>
  </si>
  <si>
    <t>Лот№36</t>
  </si>
  <si>
    <t>Приложение №40</t>
  </si>
  <si>
    <t xml:space="preserve">                                                                                                                                                                                                                      к запросу котировок цен №058/ТВРЗ/2020</t>
  </si>
  <si>
    <t>Заместитель директора по коммерческой работе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</si>
</sst>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100" zoomScaleSheetLayoutView="100" workbookViewId="0">
      <selection activeCell="M8" sqref="M8"/>
    </sheetView>
  </sheetViews>
  <sheetFormatPr defaultColWidth="8.85546875" defaultRowHeight="12.75"/>
  <cols>
    <col min="1" max="1" width="3.7109375" style="4" customWidth="1"/>
    <col min="2" max="2" width="31.7109375" style="1" customWidth="1"/>
    <col min="3" max="3" width="11.85546875" style="1" customWidth="1"/>
    <col min="4" max="4" width="15" style="7" customWidth="1"/>
    <col min="5" max="5" width="10.8554687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0" width="11.42578125" style="1" customWidth="1"/>
    <col min="11" max="16384" width="8.85546875" style="1"/>
  </cols>
  <sheetData>
    <row r="1" spans="1:11">
      <c r="G1" s="27" t="s">
        <v>16</v>
      </c>
      <c r="H1" s="27"/>
      <c r="I1" s="27"/>
    </row>
    <row r="2" spans="1:11" ht="14.2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2" customFormat="1" ht="18" hidden="1" customHeight="1">
      <c r="A3" s="13"/>
      <c r="B3" s="13"/>
      <c r="C3" s="13"/>
      <c r="D3" s="14"/>
      <c r="E3" s="13"/>
      <c r="F3" s="13"/>
      <c r="G3" s="15"/>
      <c r="H3" s="16"/>
      <c r="I3" s="16"/>
    </row>
    <row r="4" spans="1:11" s="2" customFormat="1" ht="18" customHeight="1">
      <c r="A4" s="13"/>
      <c r="B4" s="13"/>
      <c r="C4" s="13"/>
      <c r="D4" s="21"/>
      <c r="E4" s="22" t="s">
        <v>15</v>
      </c>
      <c r="F4" s="13"/>
      <c r="G4" s="28"/>
      <c r="H4" s="28"/>
      <c r="I4" s="28"/>
    </row>
    <row r="5" spans="1:11" ht="35.25" customHeight="1">
      <c r="A5" s="25" t="s">
        <v>0</v>
      </c>
      <c r="B5" s="31" t="s">
        <v>1</v>
      </c>
      <c r="C5" s="31" t="s">
        <v>2</v>
      </c>
      <c r="D5" s="33" t="s">
        <v>12</v>
      </c>
      <c r="E5" s="31" t="s">
        <v>3</v>
      </c>
      <c r="F5" s="31" t="s">
        <v>6</v>
      </c>
      <c r="G5" s="29" t="s">
        <v>7</v>
      </c>
      <c r="H5" s="30" t="s">
        <v>4</v>
      </c>
      <c r="I5" s="30" t="s">
        <v>5</v>
      </c>
      <c r="J5" s="25" t="s">
        <v>14</v>
      </c>
    </row>
    <row r="6" spans="1:11" ht="33" customHeight="1">
      <c r="A6" s="26"/>
      <c r="B6" s="32"/>
      <c r="C6" s="32"/>
      <c r="D6" s="34"/>
      <c r="E6" s="32"/>
      <c r="F6" s="32"/>
      <c r="G6" s="29"/>
      <c r="H6" s="30"/>
      <c r="I6" s="30"/>
      <c r="J6" s="26"/>
    </row>
    <row r="7" spans="1:11" s="2" customFormat="1" ht="46.5" customHeight="1">
      <c r="A7" s="3">
        <v>1</v>
      </c>
      <c r="B7" s="11" t="s">
        <v>10</v>
      </c>
      <c r="C7" s="3" t="s">
        <v>11</v>
      </c>
      <c r="D7" s="6" t="s">
        <v>13</v>
      </c>
      <c r="E7" s="3" t="s">
        <v>8</v>
      </c>
      <c r="F7" s="12">
        <v>10</v>
      </c>
      <c r="G7" s="10">
        <v>78162.87</v>
      </c>
      <c r="H7" s="5">
        <f>F7*G7</f>
        <v>781628.7</v>
      </c>
      <c r="I7" s="5">
        <f>H7*1.2</f>
        <v>937954.44</v>
      </c>
      <c r="J7" s="24">
        <v>44561</v>
      </c>
    </row>
    <row r="8" spans="1:11">
      <c r="A8" s="3"/>
      <c r="B8" s="17" t="s">
        <v>9</v>
      </c>
      <c r="C8" s="8"/>
      <c r="D8" s="9"/>
      <c r="E8" s="8"/>
      <c r="F8" s="18"/>
      <c r="G8" s="19"/>
      <c r="H8" s="20">
        <f>SUM(H7:H7)</f>
        <v>781628.7</v>
      </c>
      <c r="I8" s="20">
        <f>H8*1.2</f>
        <v>937954.44</v>
      </c>
      <c r="J8" s="23"/>
    </row>
    <row r="11" spans="1:11" ht="18.75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</sheetData>
  <mergeCells count="14">
    <mergeCell ref="A5:A6"/>
    <mergeCell ref="A2:J2"/>
    <mergeCell ref="A11:K11"/>
    <mergeCell ref="F5:F6"/>
    <mergeCell ref="E5:E6"/>
    <mergeCell ref="D5:D6"/>
    <mergeCell ref="C5:C6"/>
    <mergeCell ref="B5:B6"/>
    <mergeCell ref="J5:J6"/>
    <mergeCell ref="G1:I1"/>
    <mergeCell ref="G4:I4"/>
    <mergeCell ref="G5:G6"/>
    <mergeCell ref="H5:H6"/>
    <mergeCell ref="I5:I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2020-12-30T06:43:38Z</dcterms:modified>
</cp:coreProperties>
</file>