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Лист1!$A$1:$J$57</definedName>
  </definedNames>
  <calcPr calcId="125725" refMode="R1C1"/>
</workbook>
</file>

<file path=xl/calcChain.xml><?xml version="1.0" encoding="utf-8"?>
<calcChain xmlns="http://schemas.openxmlformats.org/spreadsheetml/2006/main">
  <c r="I53" i="1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54" l="1"/>
  <c r="J54" s="1"/>
</calcChain>
</file>

<file path=xl/sharedStrings.xml><?xml version="1.0" encoding="utf-8"?>
<sst xmlns="http://schemas.openxmlformats.org/spreadsheetml/2006/main" count="149" uniqueCount="95">
  <si>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</si>
  <si>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</si>
  <si>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</si>
  <si>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</si>
  <si>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</si>
  <si>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</si>
  <si>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</si>
  <si>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</si>
  <si>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</si>
  <si>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</si>
  <si>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</si>
  <si>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Смеситель порционно-нажимной</t>
  </si>
  <si>
    <t>Сифон гофробутылочный для моек и умывальников</t>
  </si>
  <si>
    <t>Лейка для душа</t>
  </si>
  <si>
    <t>Смеситель Елочка</t>
  </si>
  <si>
    <t>Набор эксцентриков</t>
  </si>
  <si>
    <t>XZ 3/4-1/2</t>
  </si>
  <si>
    <t xml:space="preserve">Маховик </t>
  </si>
  <si>
    <t>8*8 мм</t>
  </si>
  <si>
    <t>Кран-букса</t>
  </si>
  <si>
    <t xml:space="preserve">XZ-727 SF 1/2 </t>
  </si>
  <si>
    <t>Тройник 1/2 никель</t>
  </si>
  <si>
    <t>м</t>
  </si>
  <si>
    <t>шт.</t>
  </si>
  <si>
    <t>Тройник никеевый 15 вн/вн/вн</t>
  </si>
  <si>
    <t>Клапан предохранительный пружинный</t>
  </si>
  <si>
    <t>Переходник 3/8 гайка Х 1/2 штуцер</t>
  </si>
  <si>
    <t>Диффузор вытяжной DVS-100</t>
  </si>
  <si>
    <t>Сиденье гигиеническое Гамма (ОРИО)</t>
  </si>
  <si>
    <t>Итого:</t>
  </si>
  <si>
    <t xml:space="preserve">Смеситель настенный ЦС-СМ 294 </t>
  </si>
  <si>
    <t>ГОСТ 25809-97</t>
  </si>
  <si>
    <t xml:space="preserve">Водонагреватель </t>
  </si>
  <si>
    <t xml:space="preserve">WH Thermex Gift </t>
  </si>
  <si>
    <t>15-O</t>
  </si>
  <si>
    <t xml:space="preserve">Термостат для установки под раковиной </t>
  </si>
  <si>
    <t>Grohtherm Mikro (34487000)</t>
  </si>
  <si>
    <t xml:space="preserve">Смеситель настенный для пассажирских вагонов </t>
  </si>
  <si>
    <t>СМ 4У М4 НВА</t>
  </si>
  <si>
    <t>Подводка г/г</t>
  </si>
  <si>
    <t xml:space="preserve"> 0.4м</t>
  </si>
  <si>
    <t xml:space="preserve">Подводка г/г </t>
  </si>
  <si>
    <t>1.0м</t>
  </si>
  <si>
    <t>2.0м</t>
  </si>
  <si>
    <t xml:space="preserve">Фильтр очистки воды косой сетчатый </t>
  </si>
  <si>
    <t>15 (1/2)</t>
  </si>
  <si>
    <t>20 (3/4)</t>
  </si>
  <si>
    <t xml:space="preserve">Клапан обратный </t>
  </si>
  <si>
    <t>ДУ 15</t>
  </si>
  <si>
    <t>ДУ 20</t>
  </si>
  <si>
    <t>ДУ 25</t>
  </si>
  <si>
    <t>Муфта БРС SE12-3SH для шланга</t>
  </si>
  <si>
    <t xml:space="preserve"> 10 мм</t>
  </si>
  <si>
    <t xml:space="preserve">Муфта БРС SE12-4SH для шланга </t>
  </si>
  <si>
    <t>12 мм</t>
  </si>
  <si>
    <t xml:space="preserve">Муфта комбинир </t>
  </si>
  <si>
    <t>25х3/4</t>
  </si>
  <si>
    <t xml:space="preserve">Нипель-переход </t>
  </si>
  <si>
    <t>3/8х1/2</t>
  </si>
  <si>
    <t xml:space="preserve">Металлопластиковая труба </t>
  </si>
  <si>
    <t>16х2,0</t>
  </si>
  <si>
    <t>20х2,0</t>
  </si>
  <si>
    <t>32х3,0</t>
  </si>
  <si>
    <t xml:space="preserve"> FEBI </t>
  </si>
  <si>
    <t>Трубка полиамидная</t>
  </si>
  <si>
    <t>10х1,5 мм</t>
  </si>
  <si>
    <t xml:space="preserve">Труба п/пр </t>
  </si>
  <si>
    <t>Ду 50</t>
  </si>
  <si>
    <t xml:space="preserve">Клапан предохранительный VALTEC VT.490 </t>
  </si>
  <si>
    <t>3х1/2 дюйма</t>
  </si>
  <si>
    <t>Муфта соединения труб</t>
  </si>
  <si>
    <t xml:space="preserve"> ТУ 3184-011-10785350-2007</t>
  </si>
  <si>
    <t xml:space="preserve">Угольник  никель </t>
  </si>
  <si>
    <t xml:space="preserve">Ду 25 </t>
  </si>
  <si>
    <t xml:space="preserve">Ду 32 </t>
  </si>
  <si>
    <t>Гайка латунная с прессшайбой</t>
  </si>
  <si>
    <t xml:space="preserve"> 1/2</t>
  </si>
  <si>
    <t xml:space="preserve">Бочата </t>
  </si>
  <si>
    <t>20х20</t>
  </si>
  <si>
    <t xml:space="preserve"> 16х1/2 </t>
  </si>
  <si>
    <t>Металлопластиковый соединитель Ц/Г/Ш</t>
  </si>
  <si>
    <t xml:space="preserve"> 20х3/4</t>
  </si>
  <si>
    <t>Металлопластиковый тройник" Ц/Ц/Ц</t>
  </si>
  <si>
    <t xml:space="preserve"> 16х1/2</t>
  </si>
  <si>
    <t>Металлопластиковый уголок Ц/Г/Ш</t>
  </si>
  <si>
    <t xml:space="preserve">Калорифер </t>
  </si>
  <si>
    <t>КП 4-7-СК</t>
  </si>
  <si>
    <t xml:space="preserve">Пневмогидроаккумулятор </t>
  </si>
  <si>
    <t xml:space="preserve">       АС-8</t>
  </si>
  <si>
    <t>L 4 м</t>
  </si>
  <si>
    <t xml:space="preserve">Профиль уплотнительный </t>
  </si>
  <si>
    <t xml:space="preserve">ВАЗ 2104 </t>
  </si>
  <si>
    <t>Приложение №7</t>
  </si>
  <si>
    <t>Лот№3</t>
  </si>
  <si>
    <t>к запросу котировок цен №002/ТВРЗ/2020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</si>
</sst>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Normal="100" zoomScaleSheetLayoutView="100" workbookViewId="0">
      <selection activeCell="L5" sqref="L5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15" style="8" customWidth="1"/>
    <col min="5" max="5" width="10" style="1" customWidth="1"/>
    <col min="6" max="6" width="16.28515625" style="1" customWidth="1"/>
    <col min="7" max="7" width="11.7109375" style="8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31" t="s">
        <v>92</v>
      </c>
      <c r="I1" s="31"/>
      <c r="J1" s="31"/>
    </row>
    <row r="2" spans="1:10" ht="20.25" customHeight="1">
      <c r="A2" s="32" t="s">
        <v>94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2" customFormat="1" ht="18" hidden="1" customHeight="1">
      <c r="A3" s="15"/>
      <c r="B3" s="15"/>
      <c r="C3" s="15"/>
      <c r="D3" s="16"/>
      <c r="E3" s="15" t="s">
        <v>8</v>
      </c>
      <c r="F3" s="15"/>
      <c r="G3" s="16"/>
      <c r="H3" s="17"/>
      <c r="I3" s="18"/>
      <c r="J3" s="18"/>
    </row>
    <row r="4" spans="1:10" s="2" customFormat="1" ht="18" customHeight="1">
      <c r="A4" s="15"/>
      <c r="B4" s="15"/>
      <c r="C4" s="15"/>
      <c r="D4" s="28"/>
      <c r="E4" s="29" t="s">
        <v>93</v>
      </c>
      <c r="F4" s="29"/>
      <c r="G4" s="16"/>
      <c r="H4" s="34"/>
      <c r="I4" s="34"/>
      <c r="J4" s="34"/>
    </row>
    <row r="5" spans="1:10" ht="35.25" customHeight="1">
      <c r="A5" s="41" t="s">
        <v>0</v>
      </c>
      <c r="B5" s="39" t="s">
        <v>1</v>
      </c>
      <c r="C5" s="39" t="s">
        <v>2</v>
      </c>
      <c r="D5" s="37" t="s">
        <v>3</v>
      </c>
      <c r="E5" s="39" t="s">
        <v>4</v>
      </c>
      <c r="F5" s="39" t="s">
        <v>5</v>
      </c>
      <c r="G5" s="37" t="s">
        <v>9</v>
      </c>
      <c r="H5" s="35" t="s">
        <v>10</v>
      </c>
      <c r="I5" s="36" t="s">
        <v>6</v>
      </c>
      <c r="J5" s="36" t="s">
        <v>7</v>
      </c>
    </row>
    <row r="6" spans="1:10" ht="33" customHeight="1">
      <c r="A6" s="42"/>
      <c r="B6" s="40"/>
      <c r="C6" s="40"/>
      <c r="D6" s="38"/>
      <c r="E6" s="40"/>
      <c r="F6" s="40"/>
      <c r="G6" s="38"/>
      <c r="H6" s="35"/>
      <c r="I6" s="36"/>
      <c r="J6" s="36"/>
    </row>
    <row r="7" spans="1:10" s="2" customFormat="1" ht="46.5" customHeight="1">
      <c r="A7" s="3">
        <v>1</v>
      </c>
      <c r="B7" s="12" t="s">
        <v>32</v>
      </c>
      <c r="C7" s="3" t="s">
        <v>33</v>
      </c>
      <c r="D7" s="7"/>
      <c r="E7" s="3" t="s">
        <v>34</v>
      </c>
      <c r="F7" s="3" t="s">
        <v>23</v>
      </c>
      <c r="G7" s="13">
        <v>55</v>
      </c>
      <c r="H7" s="11">
        <v>5425</v>
      </c>
      <c r="I7" s="5">
        <f>G7*H7</f>
        <v>298375</v>
      </c>
      <c r="J7" s="5">
        <f>I7*1.2</f>
        <v>358050</v>
      </c>
    </row>
    <row r="8" spans="1:10" s="2" customFormat="1" ht="53.25" customHeight="1">
      <c r="A8" s="3">
        <v>2</v>
      </c>
      <c r="B8" s="12" t="s">
        <v>35</v>
      </c>
      <c r="C8" s="3" t="s">
        <v>36</v>
      </c>
      <c r="D8" s="7"/>
      <c r="E8" s="3"/>
      <c r="F8" s="3" t="s">
        <v>23</v>
      </c>
      <c r="G8" s="13">
        <v>110</v>
      </c>
      <c r="H8" s="11">
        <v>6900</v>
      </c>
      <c r="I8" s="5">
        <f t="shared" ref="I8:I53" si="0">G8*H8</f>
        <v>759000</v>
      </c>
      <c r="J8" s="5">
        <f t="shared" ref="J8:J53" si="1">I8*1.2</f>
        <v>910800</v>
      </c>
    </row>
    <row r="9" spans="1:10" s="2" customFormat="1" ht="31.5" customHeight="1">
      <c r="A9" s="3">
        <v>3</v>
      </c>
      <c r="B9" s="12" t="s">
        <v>14</v>
      </c>
      <c r="C9" s="3"/>
      <c r="D9" s="7"/>
      <c r="E9" s="3"/>
      <c r="F9" s="3" t="s">
        <v>23</v>
      </c>
      <c r="G9" s="13">
        <v>10</v>
      </c>
      <c r="H9" s="11">
        <v>411</v>
      </c>
      <c r="I9" s="5">
        <f t="shared" si="0"/>
        <v>4110</v>
      </c>
      <c r="J9" s="5">
        <f t="shared" si="1"/>
        <v>4932</v>
      </c>
    </row>
    <row r="10" spans="1:10" s="2" customFormat="1" ht="43.5" customHeight="1">
      <c r="A10" s="3">
        <v>4</v>
      </c>
      <c r="B10" s="12" t="s">
        <v>30</v>
      </c>
      <c r="C10" s="3"/>
      <c r="D10" s="7" t="s">
        <v>31</v>
      </c>
      <c r="E10" s="3"/>
      <c r="F10" s="3" t="s">
        <v>23</v>
      </c>
      <c r="G10" s="13">
        <v>100</v>
      </c>
      <c r="H10" s="11">
        <v>1200</v>
      </c>
      <c r="I10" s="5">
        <f t="shared" si="0"/>
        <v>120000</v>
      </c>
      <c r="J10" s="5">
        <f t="shared" si="1"/>
        <v>144000</v>
      </c>
    </row>
    <row r="11" spans="1:10" s="2" customFormat="1" ht="40.5" customHeight="1">
      <c r="A11" s="3">
        <v>5</v>
      </c>
      <c r="B11" s="12" t="s">
        <v>37</v>
      </c>
      <c r="D11" s="3" t="s">
        <v>38</v>
      </c>
      <c r="E11" s="3"/>
      <c r="F11" s="3" t="s">
        <v>23</v>
      </c>
      <c r="G11" s="13">
        <v>50</v>
      </c>
      <c r="H11" s="11">
        <v>930</v>
      </c>
      <c r="I11" s="5">
        <f t="shared" si="0"/>
        <v>46500</v>
      </c>
      <c r="J11" s="5">
        <f t="shared" si="1"/>
        <v>55800</v>
      </c>
    </row>
    <row r="12" spans="1:10" s="2" customFormat="1" ht="30.75" customHeight="1">
      <c r="A12" s="3">
        <v>6</v>
      </c>
      <c r="B12" s="12" t="s">
        <v>11</v>
      </c>
      <c r="C12" s="3"/>
      <c r="D12" s="7"/>
      <c r="E12" s="3"/>
      <c r="F12" s="3" t="s">
        <v>23</v>
      </c>
      <c r="G12" s="13">
        <v>20</v>
      </c>
      <c r="H12" s="11">
        <v>2964</v>
      </c>
      <c r="I12" s="5">
        <f t="shared" si="0"/>
        <v>59280</v>
      </c>
      <c r="J12" s="5">
        <f t="shared" si="1"/>
        <v>71136</v>
      </c>
    </row>
    <row r="13" spans="1:10" s="2" customFormat="1" ht="21.75" customHeight="1">
      <c r="A13" s="3">
        <v>7</v>
      </c>
      <c r="B13" s="12" t="s">
        <v>39</v>
      </c>
      <c r="C13" s="3"/>
      <c r="D13" s="7"/>
      <c r="E13" s="3" t="s">
        <v>40</v>
      </c>
      <c r="F13" s="3" t="s">
        <v>23</v>
      </c>
      <c r="G13" s="13">
        <v>1000</v>
      </c>
      <c r="H13" s="11">
        <v>90</v>
      </c>
      <c r="I13" s="5">
        <f t="shared" si="0"/>
        <v>90000</v>
      </c>
      <c r="J13" s="5">
        <f t="shared" si="1"/>
        <v>108000</v>
      </c>
    </row>
    <row r="14" spans="1:10" s="2" customFormat="1" ht="19.5" customHeight="1">
      <c r="A14" s="3">
        <v>8</v>
      </c>
      <c r="B14" s="12" t="s">
        <v>41</v>
      </c>
      <c r="C14" s="3"/>
      <c r="D14" s="7"/>
      <c r="E14" s="3" t="s">
        <v>42</v>
      </c>
      <c r="F14" s="3" t="s">
        <v>23</v>
      </c>
      <c r="G14" s="13">
        <v>130</v>
      </c>
      <c r="H14" s="11">
        <v>100</v>
      </c>
      <c r="I14" s="5">
        <f t="shared" si="0"/>
        <v>13000</v>
      </c>
      <c r="J14" s="5">
        <f t="shared" si="1"/>
        <v>15600</v>
      </c>
    </row>
    <row r="15" spans="1:10" s="2" customFormat="1" ht="18" customHeight="1">
      <c r="A15" s="3">
        <v>9</v>
      </c>
      <c r="B15" s="12" t="s">
        <v>41</v>
      </c>
      <c r="C15" s="3"/>
      <c r="D15" s="7"/>
      <c r="E15" s="3" t="s">
        <v>43</v>
      </c>
      <c r="F15" s="3" t="s">
        <v>23</v>
      </c>
      <c r="G15" s="13">
        <v>320</v>
      </c>
      <c r="H15" s="11">
        <v>150</v>
      </c>
      <c r="I15" s="5">
        <f t="shared" si="0"/>
        <v>48000</v>
      </c>
      <c r="J15" s="5">
        <f t="shared" si="1"/>
        <v>57600</v>
      </c>
    </row>
    <row r="16" spans="1:10" s="2" customFormat="1" ht="30.75" customHeight="1">
      <c r="A16" s="3">
        <v>10</v>
      </c>
      <c r="B16" s="12" t="s">
        <v>44</v>
      </c>
      <c r="C16" s="3"/>
      <c r="D16" s="7"/>
      <c r="E16" s="3" t="s">
        <v>45</v>
      </c>
      <c r="F16" s="3" t="s">
        <v>23</v>
      </c>
      <c r="G16" s="13">
        <v>400</v>
      </c>
      <c r="H16" s="11">
        <v>103</v>
      </c>
      <c r="I16" s="5">
        <f t="shared" si="0"/>
        <v>41200</v>
      </c>
      <c r="J16" s="5">
        <f t="shared" si="1"/>
        <v>49440</v>
      </c>
    </row>
    <row r="17" spans="1:10" s="2" customFormat="1" ht="30.75" customHeight="1">
      <c r="A17" s="3">
        <v>11</v>
      </c>
      <c r="B17" s="12" t="s">
        <v>44</v>
      </c>
      <c r="C17" s="3"/>
      <c r="D17" s="7"/>
      <c r="E17" s="3" t="s">
        <v>46</v>
      </c>
      <c r="F17" s="3" t="s">
        <v>23</v>
      </c>
      <c r="G17" s="13">
        <v>400</v>
      </c>
      <c r="H17" s="11">
        <v>150</v>
      </c>
      <c r="I17" s="5">
        <f t="shared" si="0"/>
        <v>60000</v>
      </c>
      <c r="J17" s="5">
        <f t="shared" si="1"/>
        <v>72000</v>
      </c>
    </row>
    <row r="18" spans="1:10" s="2" customFormat="1">
      <c r="A18" s="3">
        <v>12</v>
      </c>
      <c r="B18" s="12" t="s">
        <v>47</v>
      </c>
      <c r="C18" s="3"/>
      <c r="D18" s="7"/>
      <c r="E18" s="3" t="s">
        <v>48</v>
      </c>
      <c r="F18" s="3" t="s">
        <v>23</v>
      </c>
      <c r="G18" s="13">
        <v>40</v>
      </c>
      <c r="H18" s="11">
        <v>86.78</v>
      </c>
      <c r="I18" s="5">
        <f t="shared" si="0"/>
        <v>3471.2</v>
      </c>
      <c r="J18" s="5">
        <f t="shared" si="1"/>
        <v>4165.4399999999996</v>
      </c>
    </row>
    <row r="19" spans="1:10" s="2" customFormat="1">
      <c r="A19" s="3">
        <v>13</v>
      </c>
      <c r="B19" s="12" t="s">
        <v>47</v>
      </c>
      <c r="C19" s="3"/>
      <c r="D19" s="7"/>
      <c r="E19" s="3" t="s">
        <v>49</v>
      </c>
      <c r="F19" s="3" t="s">
        <v>23</v>
      </c>
      <c r="G19" s="13">
        <v>40</v>
      </c>
      <c r="H19" s="11">
        <v>135</v>
      </c>
      <c r="I19" s="5">
        <f t="shared" si="0"/>
        <v>5400</v>
      </c>
      <c r="J19" s="5">
        <f t="shared" si="1"/>
        <v>6480</v>
      </c>
    </row>
    <row r="20" spans="1:10" ht="18.75" customHeight="1">
      <c r="A20" s="3">
        <v>14</v>
      </c>
      <c r="B20" s="12" t="s">
        <v>47</v>
      </c>
      <c r="C20" s="3"/>
      <c r="D20" s="7"/>
      <c r="E20" s="3" t="s">
        <v>50</v>
      </c>
      <c r="F20" s="3" t="s">
        <v>23</v>
      </c>
      <c r="G20" s="13">
        <v>40</v>
      </c>
      <c r="H20" s="11">
        <v>181</v>
      </c>
      <c r="I20" s="5">
        <f t="shared" si="0"/>
        <v>7240</v>
      </c>
      <c r="J20" s="5">
        <f t="shared" si="1"/>
        <v>8688</v>
      </c>
    </row>
    <row r="21" spans="1:10" ht="32.25" customHeight="1">
      <c r="A21" s="3">
        <v>15</v>
      </c>
      <c r="B21" s="12" t="s">
        <v>12</v>
      </c>
      <c r="C21" s="3"/>
      <c r="D21" s="7"/>
      <c r="E21" s="3"/>
      <c r="F21" s="3" t="s">
        <v>23</v>
      </c>
      <c r="G21" s="13">
        <v>300</v>
      </c>
      <c r="H21" s="11">
        <v>135</v>
      </c>
      <c r="I21" s="5">
        <f t="shared" si="0"/>
        <v>40500</v>
      </c>
      <c r="J21" s="5">
        <f t="shared" si="1"/>
        <v>48600</v>
      </c>
    </row>
    <row r="22" spans="1:10" s="19" customFormat="1" ht="23.25" customHeight="1">
      <c r="A22" s="3">
        <v>16</v>
      </c>
      <c r="B22" s="12" t="s">
        <v>13</v>
      </c>
      <c r="C22" s="3"/>
      <c r="D22" s="7"/>
      <c r="E22" s="3"/>
      <c r="F22" s="3" t="s">
        <v>23</v>
      </c>
      <c r="G22" s="13">
        <v>200</v>
      </c>
      <c r="H22" s="11">
        <v>200</v>
      </c>
      <c r="I22" s="5">
        <f t="shared" si="0"/>
        <v>40000</v>
      </c>
      <c r="J22" s="5">
        <f t="shared" si="1"/>
        <v>48000</v>
      </c>
    </row>
    <row r="23" spans="1:10" s="20" customFormat="1">
      <c r="A23" s="3">
        <v>17</v>
      </c>
      <c r="B23" s="12" t="s">
        <v>15</v>
      </c>
      <c r="C23" s="3"/>
      <c r="D23" s="7" t="s">
        <v>16</v>
      </c>
      <c r="E23" s="3"/>
      <c r="F23" s="3" t="s">
        <v>23</v>
      </c>
      <c r="G23" s="13">
        <v>250</v>
      </c>
      <c r="H23" s="11">
        <v>200</v>
      </c>
      <c r="I23" s="5">
        <f t="shared" si="0"/>
        <v>50000</v>
      </c>
      <c r="J23" s="5">
        <f t="shared" si="1"/>
        <v>60000</v>
      </c>
    </row>
    <row r="24" spans="1:10" s="20" customFormat="1">
      <c r="A24" s="3">
        <v>18</v>
      </c>
      <c r="B24" s="12" t="s">
        <v>17</v>
      </c>
      <c r="C24" s="3"/>
      <c r="D24" s="7" t="s">
        <v>18</v>
      </c>
      <c r="E24" s="3"/>
      <c r="F24" s="3" t="s">
        <v>23</v>
      </c>
      <c r="G24" s="13">
        <v>280</v>
      </c>
      <c r="H24" s="11">
        <v>93</v>
      </c>
      <c r="I24" s="5">
        <f t="shared" si="0"/>
        <v>26040</v>
      </c>
      <c r="J24" s="5">
        <f t="shared" si="1"/>
        <v>31248</v>
      </c>
    </row>
    <row r="25" spans="1:10" s="20" customFormat="1">
      <c r="A25" s="3">
        <v>19</v>
      </c>
      <c r="B25" s="12" t="s">
        <v>19</v>
      </c>
      <c r="C25" s="3"/>
      <c r="D25" s="7" t="s">
        <v>20</v>
      </c>
      <c r="E25" s="3"/>
      <c r="F25" s="3" t="s">
        <v>23</v>
      </c>
      <c r="G25" s="13">
        <v>300</v>
      </c>
      <c r="H25" s="11">
        <v>75</v>
      </c>
      <c r="I25" s="5">
        <f t="shared" si="0"/>
        <v>22500</v>
      </c>
      <c r="J25" s="5">
        <f t="shared" si="1"/>
        <v>27000</v>
      </c>
    </row>
    <row r="26" spans="1:10" s="20" customFormat="1" ht="29.25" customHeight="1">
      <c r="A26" s="3">
        <v>20</v>
      </c>
      <c r="B26" s="12" t="s">
        <v>51</v>
      </c>
      <c r="C26" s="3"/>
      <c r="D26" s="7"/>
      <c r="E26" s="3" t="s">
        <v>52</v>
      </c>
      <c r="F26" s="3" t="s">
        <v>23</v>
      </c>
      <c r="G26" s="13">
        <v>250</v>
      </c>
      <c r="H26" s="11">
        <v>240</v>
      </c>
      <c r="I26" s="5">
        <f t="shared" si="0"/>
        <v>60000</v>
      </c>
      <c r="J26" s="5">
        <f t="shared" si="1"/>
        <v>72000</v>
      </c>
    </row>
    <row r="27" spans="1:10" s="20" customFormat="1" ht="28.5" customHeight="1">
      <c r="A27" s="3">
        <v>21</v>
      </c>
      <c r="B27" s="12" t="s">
        <v>53</v>
      </c>
      <c r="C27" s="3"/>
      <c r="D27" s="7"/>
      <c r="E27" s="3" t="s">
        <v>54</v>
      </c>
      <c r="F27" s="3" t="s">
        <v>23</v>
      </c>
      <c r="G27" s="13">
        <v>250</v>
      </c>
      <c r="H27" s="11">
        <v>260</v>
      </c>
      <c r="I27" s="5">
        <f t="shared" si="0"/>
        <v>65000</v>
      </c>
      <c r="J27" s="5">
        <f t="shared" si="1"/>
        <v>78000</v>
      </c>
    </row>
    <row r="28" spans="1:10" s="20" customFormat="1">
      <c r="A28" s="3">
        <v>22</v>
      </c>
      <c r="B28" s="12" t="s">
        <v>55</v>
      </c>
      <c r="C28" s="3"/>
      <c r="D28" s="7"/>
      <c r="E28" s="3" t="s">
        <v>56</v>
      </c>
      <c r="F28" s="3" t="s">
        <v>23</v>
      </c>
      <c r="G28" s="13">
        <v>350</v>
      </c>
      <c r="H28" s="11">
        <v>95</v>
      </c>
      <c r="I28" s="5">
        <f t="shared" si="0"/>
        <v>33250</v>
      </c>
      <c r="J28" s="5">
        <f t="shared" si="1"/>
        <v>39900</v>
      </c>
    </row>
    <row r="29" spans="1:10" s="20" customFormat="1">
      <c r="A29" s="3">
        <v>23</v>
      </c>
      <c r="B29" s="12" t="s">
        <v>21</v>
      </c>
      <c r="C29" s="3"/>
      <c r="D29" s="7"/>
      <c r="E29" s="3"/>
      <c r="F29" s="3" t="s">
        <v>23</v>
      </c>
      <c r="G29" s="13">
        <v>200</v>
      </c>
      <c r="H29" s="11">
        <v>40</v>
      </c>
      <c r="I29" s="5">
        <f t="shared" si="0"/>
        <v>8000</v>
      </c>
      <c r="J29" s="5">
        <f t="shared" si="1"/>
        <v>9600</v>
      </c>
    </row>
    <row r="30" spans="1:10" ht="42" customHeight="1">
      <c r="A30" s="3">
        <v>24</v>
      </c>
      <c r="B30" s="12" t="s">
        <v>57</v>
      </c>
      <c r="C30" s="3"/>
      <c r="D30" s="7"/>
      <c r="E30" s="3" t="s">
        <v>58</v>
      </c>
      <c r="F30" s="3" t="s">
        <v>23</v>
      </c>
      <c r="G30" s="13">
        <v>400</v>
      </c>
      <c r="H30" s="11">
        <v>95.2</v>
      </c>
      <c r="I30" s="5">
        <f t="shared" si="0"/>
        <v>38080</v>
      </c>
      <c r="J30" s="5">
        <f t="shared" si="1"/>
        <v>45696</v>
      </c>
    </row>
    <row r="31" spans="1:10">
      <c r="A31" s="3">
        <v>25</v>
      </c>
      <c r="B31" s="12" t="s">
        <v>59</v>
      </c>
      <c r="C31" s="3"/>
      <c r="D31" s="7"/>
      <c r="E31" s="3" t="s">
        <v>60</v>
      </c>
      <c r="F31" s="3" t="s">
        <v>22</v>
      </c>
      <c r="G31" s="13">
        <v>18000</v>
      </c>
      <c r="H31" s="11">
        <v>36.67</v>
      </c>
      <c r="I31" s="5">
        <f t="shared" si="0"/>
        <v>660060</v>
      </c>
      <c r="J31" s="5">
        <f t="shared" si="1"/>
        <v>792072</v>
      </c>
    </row>
    <row r="32" spans="1:10" ht="27" customHeight="1">
      <c r="A32" s="3">
        <v>26</v>
      </c>
      <c r="B32" s="12" t="s">
        <v>59</v>
      </c>
      <c r="C32" s="3"/>
      <c r="D32" s="7"/>
      <c r="E32" s="3" t="s">
        <v>61</v>
      </c>
      <c r="F32" s="3" t="s">
        <v>22</v>
      </c>
      <c r="G32" s="13">
        <v>800</v>
      </c>
      <c r="H32" s="11">
        <v>53</v>
      </c>
      <c r="I32" s="5">
        <f t="shared" si="0"/>
        <v>42400</v>
      </c>
      <c r="J32" s="5">
        <f t="shared" si="1"/>
        <v>50880</v>
      </c>
    </row>
    <row r="33" spans="1:10" ht="28.5" customHeight="1">
      <c r="A33" s="3">
        <v>27</v>
      </c>
      <c r="B33" s="12" t="s">
        <v>59</v>
      </c>
      <c r="C33" s="3"/>
      <c r="D33" s="7"/>
      <c r="E33" s="3" t="s">
        <v>62</v>
      </c>
      <c r="F33" s="3" t="s">
        <v>22</v>
      </c>
      <c r="G33" s="13">
        <v>800</v>
      </c>
      <c r="H33" s="11">
        <v>75</v>
      </c>
      <c r="I33" s="5">
        <f t="shared" si="0"/>
        <v>60000</v>
      </c>
      <c r="J33" s="5">
        <f t="shared" si="1"/>
        <v>72000</v>
      </c>
    </row>
    <row r="34" spans="1:10" ht="29.25" customHeight="1">
      <c r="A34" s="3">
        <v>28</v>
      </c>
      <c r="B34" s="12" t="s">
        <v>24</v>
      </c>
      <c r="C34" s="3"/>
      <c r="D34" s="7"/>
      <c r="E34" s="3"/>
      <c r="F34" s="3" t="s">
        <v>23</v>
      </c>
      <c r="G34" s="13">
        <v>200</v>
      </c>
      <c r="H34" s="11">
        <v>130</v>
      </c>
      <c r="I34" s="5">
        <f t="shared" si="0"/>
        <v>26000</v>
      </c>
      <c r="J34" s="5">
        <f t="shared" si="1"/>
        <v>31200</v>
      </c>
    </row>
    <row r="35" spans="1:10" ht="31.5" customHeight="1">
      <c r="A35" s="3">
        <v>29</v>
      </c>
      <c r="B35" s="12" t="s">
        <v>64</v>
      </c>
      <c r="C35" s="3"/>
      <c r="D35" s="7" t="s">
        <v>63</v>
      </c>
      <c r="E35" s="3" t="s">
        <v>65</v>
      </c>
      <c r="F35" s="3" t="s">
        <v>22</v>
      </c>
      <c r="G35" s="13">
        <v>200</v>
      </c>
      <c r="H35" s="11">
        <v>80</v>
      </c>
      <c r="I35" s="5">
        <f t="shared" si="0"/>
        <v>16000</v>
      </c>
      <c r="J35" s="5">
        <f t="shared" si="1"/>
        <v>19200</v>
      </c>
    </row>
    <row r="36" spans="1:10" ht="16.5" customHeight="1">
      <c r="A36" s="3">
        <v>30</v>
      </c>
      <c r="B36" s="12" t="s">
        <v>66</v>
      </c>
      <c r="C36" s="3"/>
      <c r="D36" s="7"/>
      <c r="E36" s="3" t="s">
        <v>67</v>
      </c>
      <c r="F36" s="3" t="s">
        <v>22</v>
      </c>
      <c r="G36" s="13">
        <v>200</v>
      </c>
      <c r="H36" s="11">
        <v>90</v>
      </c>
      <c r="I36" s="5">
        <f t="shared" si="0"/>
        <v>18000</v>
      </c>
      <c r="J36" s="5">
        <f t="shared" si="1"/>
        <v>21600</v>
      </c>
    </row>
    <row r="37" spans="1:10" ht="25.5">
      <c r="A37" s="3">
        <v>31</v>
      </c>
      <c r="B37" s="12" t="s">
        <v>68</v>
      </c>
      <c r="C37" s="3"/>
      <c r="D37" s="7"/>
      <c r="E37" s="3" t="s">
        <v>69</v>
      </c>
      <c r="F37" s="3" t="s">
        <v>23</v>
      </c>
      <c r="G37" s="13">
        <v>40</v>
      </c>
      <c r="H37" s="11">
        <v>423</v>
      </c>
      <c r="I37" s="5">
        <f t="shared" si="0"/>
        <v>16920</v>
      </c>
      <c r="J37" s="5">
        <f t="shared" si="1"/>
        <v>20304</v>
      </c>
    </row>
    <row r="38" spans="1:10">
      <c r="A38" s="3">
        <v>32</v>
      </c>
      <c r="B38" s="12" t="s">
        <v>25</v>
      </c>
      <c r="C38" s="3"/>
      <c r="D38" s="7"/>
      <c r="E38" s="3"/>
      <c r="F38" s="3" t="s">
        <v>23</v>
      </c>
      <c r="G38" s="13">
        <v>40</v>
      </c>
      <c r="H38" s="11">
        <v>1190</v>
      </c>
      <c r="I38" s="5">
        <f t="shared" si="0"/>
        <v>47600</v>
      </c>
      <c r="J38" s="5">
        <f t="shared" si="1"/>
        <v>57120</v>
      </c>
    </row>
    <row r="39" spans="1:10" ht="29.25" customHeight="1">
      <c r="A39" s="3">
        <v>33</v>
      </c>
      <c r="B39" s="12" t="s">
        <v>70</v>
      </c>
      <c r="C39" s="3"/>
      <c r="D39" s="7" t="s">
        <v>71</v>
      </c>
      <c r="E39" s="3"/>
      <c r="F39" s="3" t="s">
        <v>23</v>
      </c>
      <c r="G39" s="13">
        <v>40</v>
      </c>
      <c r="H39" s="11">
        <v>1587.48</v>
      </c>
      <c r="I39" s="5">
        <f t="shared" si="0"/>
        <v>63499.199999999997</v>
      </c>
      <c r="J39" s="5">
        <f t="shared" si="1"/>
        <v>76199.039999999994</v>
      </c>
    </row>
    <row r="40" spans="1:10" ht="28.5" customHeight="1">
      <c r="A40" s="3">
        <v>34</v>
      </c>
      <c r="B40" s="12" t="s">
        <v>80</v>
      </c>
      <c r="C40" s="3"/>
      <c r="D40" s="7"/>
      <c r="E40" s="3" t="s">
        <v>79</v>
      </c>
      <c r="F40" s="3" t="s">
        <v>23</v>
      </c>
      <c r="G40" s="13">
        <v>4400</v>
      </c>
      <c r="H40" s="11">
        <v>55.2</v>
      </c>
      <c r="I40" s="5">
        <f t="shared" si="0"/>
        <v>242880</v>
      </c>
      <c r="J40" s="5">
        <f t="shared" si="1"/>
        <v>291456</v>
      </c>
    </row>
    <row r="41" spans="1:10" ht="27.75" customHeight="1">
      <c r="A41" s="3">
        <v>35</v>
      </c>
      <c r="B41" s="12" t="s">
        <v>80</v>
      </c>
      <c r="C41" s="3"/>
      <c r="D41" s="7"/>
      <c r="E41" s="3" t="s">
        <v>81</v>
      </c>
      <c r="F41" s="3" t="s">
        <v>23</v>
      </c>
      <c r="G41" s="13">
        <v>300</v>
      </c>
      <c r="H41" s="11">
        <v>105</v>
      </c>
      <c r="I41" s="5">
        <f t="shared" si="0"/>
        <v>31500</v>
      </c>
      <c r="J41" s="5">
        <f t="shared" si="1"/>
        <v>37800</v>
      </c>
    </row>
    <row r="42" spans="1:10" ht="33" customHeight="1">
      <c r="A42" s="3">
        <v>36</v>
      </c>
      <c r="B42" s="12" t="s">
        <v>82</v>
      </c>
      <c r="C42" s="3"/>
      <c r="D42" s="7"/>
      <c r="E42" s="3" t="s">
        <v>83</v>
      </c>
      <c r="F42" s="3" t="s">
        <v>23</v>
      </c>
      <c r="G42" s="13">
        <v>300</v>
      </c>
      <c r="H42" s="11">
        <v>65.5</v>
      </c>
      <c r="I42" s="5">
        <f t="shared" si="0"/>
        <v>19650</v>
      </c>
      <c r="J42" s="5">
        <f t="shared" si="1"/>
        <v>23580</v>
      </c>
    </row>
    <row r="43" spans="1:10" ht="32.25" customHeight="1">
      <c r="A43" s="3">
        <v>37</v>
      </c>
      <c r="B43" s="14" t="s">
        <v>84</v>
      </c>
      <c r="C43" s="9"/>
      <c r="D43" s="10"/>
      <c r="E43" s="3" t="s">
        <v>81</v>
      </c>
      <c r="F43" s="3" t="s">
        <v>23</v>
      </c>
      <c r="G43" s="30">
        <v>200</v>
      </c>
      <c r="H43" s="6">
        <v>59.5</v>
      </c>
      <c r="I43" s="5">
        <f t="shared" si="0"/>
        <v>11900</v>
      </c>
      <c r="J43" s="5">
        <f t="shared" si="1"/>
        <v>14280</v>
      </c>
    </row>
    <row r="44" spans="1:10" ht="31.5" customHeight="1">
      <c r="A44" s="3">
        <v>38</v>
      </c>
      <c r="B44" s="12" t="s">
        <v>26</v>
      </c>
      <c r="C44" s="3"/>
      <c r="D44" s="7"/>
      <c r="E44" s="3"/>
      <c r="F44" s="3" t="s">
        <v>23</v>
      </c>
      <c r="G44" s="13">
        <v>2000</v>
      </c>
      <c r="H44" s="11">
        <v>88</v>
      </c>
      <c r="I44" s="5">
        <f t="shared" si="0"/>
        <v>176000</v>
      </c>
      <c r="J44" s="5">
        <f t="shared" si="1"/>
        <v>211200</v>
      </c>
    </row>
    <row r="45" spans="1:10" ht="27.75" customHeight="1">
      <c r="A45" s="3">
        <v>39</v>
      </c>
      <c r="B45" s="12" t="s">
        <v>72</v>
      </c>
      <c r="C45" s="3"/>
      <c r="D45" s="7"/>
      <c r="E45" s="3" t="s">
        <v>73</v>
      </c>
      <c r="F45" s="3" t="s">
        <v>23</v>
      </c>
      <c r="G45" s="13">
        <v>2000</v>
      </c>
      <c r="H45" s="11">
        <v>88</v>
      </c>
      <c r="I45" s="5">
        <f t="shared" si="0"/>
        <v>176000</v>
      </c>
      <c r="J45" s="5">
        <f t="shared" si="1"/>
        <v>211200</v>
      </c>
    </row>
    <row r="46" spans="1:10" ht="21" customHeight="1">
      <c r="A46" s="3">
        <v>40</v>
      </c>
      <c r="B46" s="12" t="s">
        <v>72</v>
      </c>
      <c r="C46" s="3"/>
      <c r="D46" s="7"/>
      <c r="E46" s="3" t="s">
        <v>74</v>
      </c>
      <c r="F46" s="3" t="s">
        <v>23</v>
      </c>
      <c r="G46" s="13">
        <v>1500</v>
      </c>
      <c r="H46" s="11">
        <v>105</v>
      </c>
      <c r="I46" s="5">
        <f t="shared" si="0"/>
        <v>157500</v>
      </c>
      <c r="J46" s="5">
        <f t="shared" si="1"/>
        <v>189000</v>
      </c>
    </row>
    <row r="47" spans="1:10" ht="30" customHeight="1">
      <c r="A47" s="3">
        <v>41</v>
      </c>
      <c r="B47" s="12" t="s">
        <v>75</v>
      </c>
      <c r="C47" s="3"/>
      <c r="D47" s="7"/>
      <c r="E47" s="3" t="s">
        <v>76</v>
      </c>
      <c r="F47" s="3" t="s">
        <v>23</v>
      </c>
      <c r="G47" s="13">
        <v>800</v>
      </c>
      <c r="H47" s="11">
        <v>58.5</v>
      </c>
      <c r="I47" s="5">
        <f t="shared" si="0"/>
        <v>46800</v>
      </c>
      <c r="J47" s="5">
        <f t="shared" si="1"/>
        <v>56160</v>
      </c>
    </row>
    <row r="48" spans="1:10" ht="18" customHeight="1">
      <c r="A48" s="3">
        <v>42</v>
      </c>
      <c r="B48" s="12" t="s">
        <v>77</v>
      </c>
      <c r="C48" s="3"/>
      <c r="D48" s="7"/>
      <c r="E48" s="3" t="s">
        <v>78</v>
      </c>
      <c r="F48" s="3" t="s">
        <v>23</v>
      </c>
      <c r="G48" s="13">
        <v>1500</v>
      </c>
      <c r="H48" s="11">
        <v>60.5</v>
      </c>
      <c r="I48" s="5">
        <f t="shared" si="0"/>
        <v>90750</v>
      </c>
      <c r="J48" s="5">
        <f t="shared" si="1"/>
        <v>108900</v>
      </c>
    </row>
    <row r="49" spans="1:10">
      <c r="A49" s="3">
        <v>43</v>
      </c>
      <c r="B49" s="7" t="s">
        <v>27</v>
      </c>
      <c r="C49" s="3"/>
      <c r="D49" s="7"/>
      <c r="E49" s="3"/>
      <c r="F49" s="3" t="s">
        <v>23</v>
      </c>
      <c r="G49" s="21">
        <v>200</v>
      </c>
      <c r="H49" s="22">
        <v>250</v>
      </c>
      <c r="I49" s="5">
        <f t="shared" si="0"/>
        <v>50000</v>
      </c>
      <c r="J49" s="5">
        <f t="shared" si="1"/>
        <v>60000</v>
      </c>
    </row>
    <row r="50" spans="1:10" ht="29.25" customHeight="1">
      <c r="A50" s="3">
        <v>44</v>
      </c>
      <c r="B50" s="12" t="s">
        <v>85</v>
      </c>
      <c r="C50" s="3"/>
      <c r="D50" s="7" t="s">
        <v>86</v>
      </c>
      <c r="E50" s="3"/>
      <c r="F50" s="3" t="s">
        <v>23</v>
      </c>
      <c r="G50" s="13">
        <v>40</v>
      </c>
      <c r="H50" s="11">
        <v>10666.67</v>
      </c>
      <c r="I50" s="5">
        <f t="shared" si="0"/>
        <v>426666.8</v>
      </c>
      <c r="J50" s="5">
        <f t="shared" si="1"/>
        <v>512000.16</v>
      </c>
    </row>
    <row r="51" spans="1:10" ht="29.25" customHeight="1">
      <c r="A51" s="3">
        <v>45</v>
      </c>
      <c r="B51" s="12" t="s">
        <v>87</v>
      </c>
      <c r="C51" s="3"/>
      <c r="D51" s="7"/>
      <c r="E51" s="27" t="s">
        <v>88</v>
      </c>
      <c r="F51" s="3" t="s">
        <v>23</v>
      </c>
      <c r="G51" s="13">
        <v>50</v>
      </c>
      <c r="H51" s="11">
        <v>1072</v>
      </c>
      <c r="I51" s="5">
        <f t="shared" si="0"/>
        <v>53600</v>
      </c>
      <c r="J51" s="5">
        <f t="shared" si="1"/>
        <v>64320</v>
      </c>
    </row>
    <row r="52" spans="1:10">
      <c r="A52" s="3">
        <v>46</v>
      </c>
      <c r="B52" s="12" t="s">
        <v>28</v>
      </c>
      <c r="C52" s="3"/>
      <c r="D52" s="7"/>
      <c r="E52" s="3"/>
      <c r="F52" s="3" t="s">
        <v>23</v>
      </c>
      <c r="G52" s="13">
        <v>200</v>
      </c>
      <c r="H52" s="11">
        <v>253.5</v>
      </c>
      <c r="I52" s="5">
        <f t="shared" si="0"/>
        <v>50700</v>
      </c>
      <c r="J52" s="5">
        <f t="shared" si="1"/>
        <v>60840</v>
      </c>
    </row>
    <row r="53" spans="1:10">
      <c r="A53" s="3">
        <v>47</v>
      </c>
      <c r="B53" s="12" t="s">
        <v>90</v>
      </c>
      <c r="C53" s="3" t="s">
        <v>91</v>
      </c>
      <c r="D53" s="7"/>
      <c r="E53" s="3" t="s">
        <v>89</v>
      </c>
      <c r="F53" s="3" t="s">
        <v>23</v>
      </c>
      <c r="G53" s="13">
        <v>100</v>
      </c>
      <c r="H53" s="11">
        <v>480</v>
      </c>
      <c r="I53" s="5">
        <f t="shared" si="0"/>
        <v>48000</v>
      </c>
      <c r="J53" s="5">
        <f t="shared" si="1"/>
        <v>57600</v>
      </c>
    </row>
    <row r="54" spans="1:10">
      <c r="A54" s="3"/>
      <c r="B54" s="23" t="s">
        <v>29</v>
      </c>
      <c r="C54" s="9"/>
      <c r="D54" s="10"/>
      <c r="E54" s="9"/>
      <c r="F54" s="9"/>
      <c r="G54" s="24"/>
      <c r="H54" s="25"/>
      <c r="I54" s="26">
        <f>SUM(I7:I53)</f>
        <v>4471372.2</v>
      </c>
      <c r="J54" s="26">
        <f>I54*1.2</f>
        <v>5365646.6399999997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2020-01-14T08:37:59Z</dcterms:modified>
</cp:coreProperties>
</file>