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65" i="1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23" l="1"/>
  <c r="I23" s="1"/>
  <c r="H26"/>
  <c r="I2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5"/>
  <c r="I25" s="1"/>
  <c r="H24"/>
  <c r="I24" s="1"/>
  <c r="H22"/>
  <c r="I22" s="1"/>
  <c r="H21"/>
  <c r="I21" s="1"/>
  <c r="H20"/>
  <c r="I20" s="1"/>
  <c r="H19"/>
  <c r="I19" s="1"/>
  <c r="H18"/>
  <c r="I18" s="1"/>
  <c r="H17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l="1"/>
  <c r="H66"/>
  <c r="I17"/>
  <c r="I66" l="1"/>
</calcChain>
</file>

<file path=xl/sharedStrings.xml><?xml version="1.0" encoding="utf-8"?>
<sst xmlns="http://schemas.openxmlformats.org/spreadsheetml/2006/main" count="217" uniqueCount="74">
  <si>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</si>
  <si>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</si>
  <si>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</si>
  <si>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</si>
  <si>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</si>
  <si>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</si>
  <si>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</si>
  <si>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</si>
  <si>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</si>
  <si>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</si>
  <si>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</si>
  <si>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</si>
  <si>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1,8х32</t>
  </si>
  <si>
    <t>кг.</t>
  </si>
  <si>
    <t>2х40</t>
  </si>
  <si>
    <t>2,5х50</t>
  </si>
  <si>
    <t>2,5х60</t>
  </si>
  <si>
    <t>3х70</t>
  </si>
  <si>
    <t>3х80</t>
  </si>
  <si>
    <t>3,5х90</t>
  </si>
  <si>
    <t>4х100</t>
  </si>
  <si>
    <t>4х120</t>
  </si>
  <si>
    <t>6х150</t>
  </si>
  <si>
    <t>2х20</t>
  </si>
  <si>
    <t>5Х150</t>
  </si>
  <si>
    <t>Шплинт</t>
  </si>
  <si>
    <t>397-79</t>
  </si>
  <si>
    <t>10Х71</t>
  </si>
  <si>
    <t>10Х90</t>
  </si>
  <si>
    <t>397-78</t>
  </si>
  <si>
    <t>2х28</t>
  </si>
  <si>
    <t>3,2Х25</t>
  </si>
  <si>
    <t>397-80</t>
  </si>
  <si>
    <t>кг</t>
  </si>
  <si>
    <t>4Х25</t>
  </si>
  <si>
    <t>4х32</t>
  </si>
  <si>
    <t>4Х40</t>
  </si>
  <si>
    <t>5Х45</t>
  </si>
  <si>
    <t>6,3Х63</t>
  </si>
  <si>
    <t>8Х110</t>
  </si>
  <si>
    <t>8Х50</t>
  </si>
  <si>
    <t>8Х63</t>
  </si>
  <si>
    <t>Заклепка с полукруглой головкой   СТ.10-18</t>
  </si>
  <si>
    <t>5х16</t>
  </si>
  <si>
    <t>Заклепка с полукруглой головкой   СТ.10-19</t>
  </si>
  <si>
    <t>6х16</t>
  </si>
  <si>
    <t>Заклепка с потайной головкой</t>
  </si>
  <si>
    <t>16х45</t>
  </si>
  <si>
    <t>10299-80</t>
  </si>
  <si>
    <t>10300-80</t>
  </si>
  <si>
    <t>Итого:</t>
  </si>
  <si>
    <t>2,5х25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</si>
  <si>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</si>
  <si>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</si>
  <si>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</si>
  <si>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</si>
  <si>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>Проволока обыкновенная  термообработанная  А-1</t>
  </si>
  <si>
    <t xml:space="preserve">Лента упаковочная М </t>
  </si>
  <si>
    <t>ГОСТ 3560-73</t>
  </si>
  <si>
    <t>0,7х20</t>
  </si>
  <si>
    <t>Канат</t>
  </si>
  <si>
    <t>ГОСТ 7668-80</t>
  </si>
  <si>
    <t>м</t>
  </si>
  <si>
    <t xml:space="preserve"> ГОСТ7668-80</t>
  </si>
  <si>
    <t>ГОСТ3079-80</t>
  </si>
  <si>
    <t>ГОСТ2688-80</t>
  </si>
  <si>
    <t>ГОСТ3071-80</t>
  </si>
  <si>
    <t>ГОСТ7668-80</t>
  </si>
  <si>
    <t xml:space="preserve">ГОСТ 3077-80 </t>
  </si>
  <si>
    <t xml:space="preserve">ГОСТ 2688-80 </t>
  </si>
  <si>
    <t>ГОСТ 2688-80</t>
  </si>
  <si>
    <t xml:space="preserve">                           Приложение № 29</t>
  </si>
  <si>
    <t xml:space="preserve">                                                  Лот №25</t>
  </si>
  <si>
    <t xml:space="preserve">                                      к запросу котировок цен№002/ТВРЗ/2020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</si>
</sst>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Normal="100" zoomScaleSheetLayoutView="100" workbookViewId="0">
      <selection activeCell="A69" sqref="A69:XFD69"/>
    </sheetView>
  </sheetViews>
  <sheetFormatPr defaultRowHeight="15"/>
  <cols>
    <col min="1" max="1" width="4.140625" customWidth="1"/>
    <col min="2" max="2" width="47.42578125" customWidth="1"/>
    <col min="3" max="3" width="19.710937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9.42578125" customWidth="1"/>
    <col min="9" max="9" width="19.140625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71</v>
      </c>
      <c r="H1" s="1"/>
      <c r="I1" s="1"/>
    </row>
    <row r="2" spans="1:9" ht="15.75">
      <c r="A2" s="1"/>
      <c r="B2" s="1"/>
      <c r="C2" s="1"/>
      <c r="D2" s="1"/>
      <c r="E2" s="1"/>
      <c r="F2" s="1"/>
      <c r="G2" s="1" t="s">
        <v>73</v>
      </c>
      <c r="H2" s="1"/>
      <c r="I2" s="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"/>
      <c r="B4" s="24"/>
      <c r="C4" s="24"/>
      <c r="D4" s="24"/>
      <c r="E4" s="24"/>
      <c r="F4" s="24"/>
      <c r="G4" s="24"/>
      <c r="H4" s="1"/>
      <c r="I4" s="1"/>
    </row>
    <row r="5" spans="1:9" ht="15.75">
      <c r="A5" s="25" t="s">
        <v>72</v>
      </c>
      <c r="B5" s="26"/>
      <c r="C5" s="26"/>
      <c r="D5" s="26"/>
      <c r="E5" s="26"/>
      <c r="F5" s="26"/>
      <c r="G5" s="26"/>
      <c r="H5" s="1"/>
      <c r="I5" s="1"/>
    </row>
    <row r="6" spans="1:9" ht="15.75">
      <c r="A6" s="3"/>
      <c r="B6" s="3"/>
      <c r="C6" s="3"/>
      <c r="D6" s="3"/>
      <c r="E6" s="3"/>
      <c r="F6" s="3"/>
      <c r="G6" s="4"/>
      <c r="H6" s="1"/>
      <c r="I6" s="1"/>
    </row>
    <row r="7" spans="1:9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ht="15.75">
      <c r="A8" s="9">
        <v>1</v>
      </c>
      <c r="B8" s="10" t="s">
        <v>10</v>
      </c>
      <c r="C8" s="11" t="s">
        <v>11</v>
      </c>
      <c r="D8" s="11" t="s">
        <v>12</v>
      </c>
      <c r="E8" s="9" t="s">
        <v>13</v>
      </c>
      <c r="F8" s="8">
        <v>25</v>
      </c>
      <c r="G8" s="12">
        <v>58.93</v>
      </c>
      <c r="H8" s="12">
        <f t="shared" ref="H8:H65" si="0">F8*G8</f>
        <v>1473.25</v>
      </c>
      <c r="I8" s="12">
        <f t="shared" ref="I8:I42" si="1">H8*1.2</f>
        <v>1767.8999999999999</v>
      </c>
    </row>
    <row r="9" spans="1:9" ht="15.75">
      <c r="A9" s="9">
        <v>2</v>
      </c>
      <c r="B9" s="10" t="s">
        <v>10</v>
      </c>
      <c r="C9" s="11" t="s">
        <v>11</v>
      </c>
      <c r="D9" s="11" t="s">
        <v>14</v>
      </c>
      <c r="E9" s="9" t="s">
        <v>13</v>
      </c>
      <c r="F9" s="8">
        <v>500</v>
      </c>
      <c r="G9" s="12">
        <v>58.8</v>
      </c>
      <c r="H9" s="12">
        <f t="shared" si="0"/>
        <v>29400</v>
      </c>
      <c r="I9" s="12">
        <f t="shared" si="1"/>
        <v>35280</v>
      </c>
    </row>
    <row r="10" spans="1:9" ht="15.75">
      <c r="A10" s="9">
        <v>3</v>
      </c>
      <c r="B10" s="10" t="s">
        <v>10</v>
      </c>
      <c r="C10" s="11" t="s">
        <v>11</v>
      </c>
      <c r="D10" s="11" t="s">
        <v>15</v>
      </c>
      <c r="E10" s="9" t="s">
        <v>13</v>
      </c>
      <c r="F10" s="8">
        <v>25</v>
      </c>
      <c r="G10" s="12">
        <v>47.53</v>
      </c>
      <c r="H10" s="12">
        <f t="shared" si="0"/>
        <v>1188.25</v>
      </c>
      <c r="I10" s="12">
        <f t="shared" si="1"/>
        <v>1425.8999999999999</v>
      </c>
    </row>
    <row r="11" spans="1:9" ht="15.75">
      <c r="A11" s="9">
        <v>4</v>
      </c>
      <c r="B11" s="10" t="s">
        <v>10</v>
      </c>
      <c r="C11" s="11" t="s">
        <v>11</v>
      </c>
      <c r="D11" s="11" t="s">
        <v>16</v>
      </c>
      <c r="E11" s="9" t="s">
        <v>13</v>
      </c>
      <c r="F11" s="8">
        <v>50</v>
      </c>
      <c r="G11" s="12">
        <v>47.53</v>
      </c>
      <c r="H11" s="12">
        <f t="shared" si="0"/>
        <v>2376.5</v>
      </c>
      <c r="I11" s="12">
        <f t="shared" si="1"/>
        <v>2851.7999999999997</v>
      </c>
    </row>
    <row r="12" spans="1:9" ht="15.75">
      <c r="A12" s="9">
        <v>5</v>
      </c>
      <c r="B12" s="10" t="s">
        <v>10</v>
      </c>
      <c r="C12" s="11" t="s">
        <v>11</v>
      </c>
      <c r="D12" s="11" t="s">
        <v>17</v>
      </c>
      <c r="E12" s="9" t="s">
        <v>13</v>
      </c>
      <c r="F12" s="8">
        <v>2600</v>
      </c>
      <c r="G12" s="13">
        <v>42.41</v>
      </c>
      <c r="H12" s="12">
        <f t="shared" si="0"/>
        <v>110265.99999999999</v>
      </c>
      <c r="I12" s="12">
        <f t="shared" si="1"/>
        <v>132319.19999999998</v>
      </c>
    </row>
    <row r="13" spans="1:9" ht="15.75">
      <c r="A13" s="9">
        <v>6</v>
      </c>
      <c r="B13" s="10" t="s">
        <v>10</v>
      </c>
      <c r="C13" s="11" t="s">
        <v>11</v>
      </c>
      <c r="D13" s="11" t="s">
        <v>18</v>
      </c>
      <c r="E13" s="9" t="s">
        <v>13</v>
      </c>
      <c r="F13" s="8">
        <v>30</v>
      </c>
      <c r="G13" s="12">
        <v>45.98</v>
      </c>
      <c r="H13" s="12">
        <f t="shared" si="0"/>
        <v>1379.3999999999999</v>
      </c>
      <c r="I13" s="12">
        <f t="shared" si="1"/>
        <v>1655.2799999999997</v>
      </c>
    </row>
    <row r="14" spans="1:9" ht="15.75">
      <c r="A14" s="9">
        <v>7</v>
      </c>
      <c r="B14" s="10" t="s">
        <v>10</v>
      </c>
      <c r="C14" s="11" t="s">
        <v>11</v>
      </c>
      <c r="D14" s="11" t="s">
        <v>19</v>
      </c>
      <c r="E14" s="9" t="s">
        <v>13</v>
      </c>
      <c r="F14" s="8">
        <v>850</v>
      </c>
      <c r="G14" s="13">
        <v>41.92</v>
      </c>
      <c r="H14" s="12">
        <f t="shared" si="0"/>
        <v>35632</v>
      </c>
      <c r="I14" s="12">
        <f t="shared" si="1"/>
        <v>42758.400000000001</v>
      </c>
    </row>
    <row r="15" spans="1:9" ht="15.75">
      <c r="A15" s="9">
        <v>8</v>
      </c>
      <c r="B15" s="10" t="s">
        <v>10</v>
      </c>
      <c r="C15" s="11" t="s">
        <v>11</v>
      </c>
      <c r="D15" s="11" t="s">
        <v>20</v>
      </c>
      <c r="E15" s="9" t="s">
        <v>13</v>
      </c>
      <c r="F15" s="8">
        <v>850</v>
      </c>
      <c r="G15" s="13">
        <v>43.66</v>
      </c>
      <c r="H15" s="12">
        <f t="shared" si="0"/>
        <v>37111</v>
      </c>
      <c r="I15" s="12">
        <f t="shared" si="1"/>
        <v>44533.2</v>
      </c>
    </row>
    <row r="16" spans="1:9" ht="15.75">
      <c r="A16" s="9">
        <v>9</v>
      </c>
      <c r="B16" s="10" t="s">
        <v>10</v>
      </c>
      <c r="C16" s="11" t="s">
        <v>11</v>
      </c>
      <c r="D16" s="11" t="s">
        <v>21</v>
      </c>
      <c r="E16" s="9" t="s">
        <v>13</v>
      </c>
      <c r="F16" s="8">
        <v>75</v>
      </c>
      <c r="G16" s="13">
        <v>44.1</v>
      </c>
      <c r="H16" s="12">
        <f t="shared" si="0"/>
        <v>3307.5</v>
      </c>
      <c r="I16" s="12">
        <f t="shared" si="1"/>
        <v>3969</v>
      </c>
    </row>
    <row r="17" spans="1:9" ht="17.25" customHeight="1">
      <c r="A17" s="9">
        <v>10</v>
      </c>
      <c r="B17" s="10" t="s">
        <v>10</v>
      </c>
      <c r="C17" s="11" t="s">
        <v>11</v>
      </c>
      <c r="D17" s="11" t="s">
        <v>22</v>
      </c>
      <c r="E17" s="9" t="s">
        <v>13</v>
      </c>
      <c r="F17" s="8">
        <v>500</v>
      </c>
      <c r="G17" s="12">
        <v>53.9</v>
      </c>
      <c r="H17" s="12">
        <f t="shared" si="0"/>
        <v>26950</v>
      </c>
      <c r="I17" s="12">
        <f t="shared" si="1"/>
        <v>32340</v>
      </c>
    </row>
    <row r="18" spans="1:9" ht="15.75">
      <c r="A18" s="9">
        <v>11</v>
      </c>
      <c r="B18" s="10" t="s">
        <v>10</v>
      </c>
      <c r="C18" s="11" t="s">
        <v>11</v>
      </c>
      <c r="D18" s="11" t="s">
        <v>23</v>
      </c>
      <c r="E18" s="9" t="s">
        <v>13</v>
      </c>
      <c r="F18" s="8">
        <v>250</v>
      </c>
      <c r="G18" s="13">
        <v>66.64</v>
      </c>
      <c r="H18" s="12">
        <f t="shared" si="0"/>
        <v>16660</v>
      </c>
      <c r="I18" s="12">
        <f t="shared" si="1"/>
        <v>19992</v>
      </c>
    </row>
    <row r="19" spans="1:9" ht="15.75">
      <c r="A19" s="9">
        <v>12</v>
      </c>
      <c r="B19" s="10" t="s">
        <v>10</v>
      </c>
      <c r="C19" s="11" t="s">
        <v>11</v>
      </c>
      <c r="D19" s="11" t="s">
        <v>24</v>
      </c>
      <c r="E19" s="9" t="s">
        <v>13</v>
      </c>
      <c r="F19" s="8">
        <v>2000</v>
      </c>
      <c r="G19" s="13">
        <v>41.43</v>
      </c>
      <c r="H19" s="12">
        <f t="shared" si="0"/>
        <v>82860</v>
      </c>
      <c r="I19" s="12">
        <f t="shared" si="1"/>
        <v>99432</v>
      </c>
    </row>
    <row r="20" spans="1:9" s="1" customFormat="1" ht="18" customHeight="1">
      <c r="A20" s="9">
        <v>13</v>
      </c>
      <c r="B20" s="10" t="s">
        <v>25</v>
      </c>
      <c r="C20" s="11" t="s">
        <v>26</v>
      </c>
      <c r="D20" s="11" t="s">
        <v>27</v>
      </c>
      <c r="E20" s="9" t="s">
        <v>13</v>
      </c>
      <c r="F20" s="8">
        <v>1200</v>
      </c>
      <c r="G20" s="13">
        <v>72.02</v>
      </c>
      <c r="H20" s="12">
        <f t="shared" si="0"/>
        <v>86424</v>
      </c>
      <c r="I20" s="12">
        <f t="shared" si="1"/>
        <v>103708.8</v>
      </c>
    </row>
    <row r="21" spans="1:9" s="1" customFormat="1" ht="18" customHeight="1">
      <c r="A21" s="9">
        <v>14</v>
      </c>
      <c r="B21" s="10" t="s">
        <v>25</v>
      </c>
      <c r="C21" s="11" t="s">
        <v>26</v>
      </c>
      <c r="D21" s="11" t="s">
        <v>28</v>
      </c>
      <c r="E21" s="9" t="s">
        <v>13</v>
      </c>
      <c r="F21" s="8">
        <v>750</v>
      </c>
      <c r="G21" s="13">
        <v>72.02</v>
      </c>
      <c r="H21" s="12">
        <f t="shared" si="0"/>
        <v>54015</v>
      </c>
      <c r="I21" s="12">
        <f t="shared" si="1"/>
        <v>64818</v>
      </c>
    </row>
    <row r="22" spans="1:9" s="1" customFormat="1" ht="18" customHeight="1">
      <c r="A22" s="9">
        <v>15</v>
      </c>
      <c r="B22" s="10" t="s">
        <v>25</v>
      </c>
      <c r="C22" s="11" t="s">
        <v>29</v>
      </c>
      <c r="D22" s="11" t="s">
        <v>30</v>
      </c>
      <c r="E22" s="9" t="s">
        <v>13</v>
      </c>
      <c r="F22" s="8">
        <v>40</v>
      </c>
      <c r="G22" s="13">
        <v>138.66999999999999</v>
      </c>
      <c r="H22" s="12">
        <f t="shared" si="0"/>
        <v>5546.7999999999993</v>
      </c>
      <c r="I22" s="12">
        <f t="shared" si="1"/>
        <v>6656.1599999999989</v>
      </c>
    </row>
    <row r="23" spans="1:9" s="1" customFormat="1" ht="18" customHeight="1">
      <c r="A23" s="9">
        <v>16</v>
      </c>
      <c r="B23" s="10" t="s">
        <v>25</v>
      </c>
      <c r="C23" s="11" t="s">
        <v>29</v>
      </c>
      <c r="D23" s="11" t="s">
        <v>51</v>
      </c>
      <c r="E23" s="9" t="s">
        <v>13</v>
      </c>
      <c r="F23" s="8">
        <v>60</v>
      </c>
      <c r="G23" s="13">
        <v>126.58</v>
      </c>
      <c r="H23" s="12">
        <f t="shared" si="0"/>
        <v>7594.8</v>
      </c>
      <c r="I23" s="12">
        <f t="shared" si="1"/>
        <v>9113.76</v>
      </c>
    </row>
    <row r="24" spans="1:9" s="1" customFormat="1" ht="18" customHeight="1">
      <c r="A24" s="9">
        <v>17</v>
      </c>
      <c r="B24" s="10" t="s">
        <v>25</v>
      </c>
      <c r="C24" s="11" t="s">
        <v>26</v>
      </c>
      <c r="D24" s="11" t="s">
        <v>31</v>
      </c>
      <c r="E24" s="9" t="s">
        <v>13</v>
      </c>
      <c r="F24" s="8">
        <v>150</v>
      </c>
      <c r="G24" s="13">
        <v>82.07</v>
      </c>
      <c r="H24" s="12">
        <f t="shared" si="0"/>
        <v>12310.499999999998</v>
      </c>
      <c r="I24" s="12">
        <f t="shared" si="1"/>
        <v>14772.599999999997</v>
      </c>
    </row>
    <row r="25" spans="1:9" s="1" customFormat="1" ht="18" customHeight="1">
      <c r="A25" s="9">
        <v>18</v>
      </c>
      <c r="B25" s="10" t="s">
        <v>25</v>
      </c>
      <c r="C25" s="11" t="s">
        <v>26</v>
      </c>
      <c r="D25" s="11" t="s">
        <v>34</v>
      </c>
      <c r="E25" s="9" t="s">
        <v>13</v>
      </c>
      <c r="F25" s="8">
        <v>100</v>
      </c>
      <c r="G25" s="13">
        <v>75.59</v>
      </c>
      <c r="H25" s="12">
        <f t="shared" si="0"/>
        <v>7559</v>
      </c>
      <c r="I25" s="12">
        <f t="shared" si="1"/>
        <v>9070.7999999999993</v>
      </c>
    </row>
    <row r="26" spans="1:9" s="1" customFormat="1" ht="18" customHeight="1">
      <c r="A26" s="9">
        <v>19</v>
      </c>
      <c r="B26" s="10" t="s">
        <v>25</v>
      </c>
      <c r="C26" s="11" t="s">
        <v>32</v>
      </c>
      <c r="D26" s="11" t="s">
        <v>35</v>
      </c>
      <c r="E26" s="9" t="s">
        <v>33</v>
      </c>
      <c r="F26" s="8">
        <v>60</v>
      </c>
      <c r="G26" s="13">
        <v>74</v>
      </c>
      <c r="H26" s="12">
        <f t="shared" si="0"/>
        <v>4440</v>
      </c>
      <c r="I26" s="12">
        <f t="shared" si="1"/>
        <v>5328</v>
      </c>
    </row>
    <row r="27" spans="1:9" s="1" customFormat="1" ht="18" customHeight="1">
      <c r="A27" s="9">
        <v>20</v>
      </c>
      <c r="B27" s="10" t="s">
        <v>25</v>
      </c>
      <c r="C27" s="11" t="s">
        <v>26</v>
      </c>
      <c r="D27" s="11" t="s">
        <v>36</v>
      </c>
      <c r="E27" s="9" t="s">
        <v>13</v>
      </c>
      <c r="F27" s="8">
        <v>350</v>
      </c>
      <c r="G27" s="13">
        <v>71.540000000000006</v>
      </c>
      <c r="H27" s="12">
        <f t="shared" si="0"/>
        <v>25039.000000000004</v>
      </c>
      <c r="I27" s="12">
        <f t="shared" si="1"/>
        <v>30046.800000000003</v>
      </c>
    </row>
    <row r="28" spans="1:9" s="1" customFormat="1" ht="18" customHeight="1">
      <c r="A28" s="9">
        <v>21</v>
      </c>
      <c r="B28" s="10" t="s">
        <v>25</v>
      </c>
      <c r="C28" s="11" t="s">
        <v>26</v>
      </c>
      <c r="D28" s="11" t="s">
        <v>37</v>
      </c>
      <c r="E28" s="9" t="s">
        <v>13</v>
      </c>
      <c r="F28" s="8">
        <v>150</v>
      </c>
      <c r="G28" s="13">
        <v>70.81</v>
      </c>
      <c r="H28" s="12">
        <f t="shared" si="0"/>
        <v>10621.5</v>
      </c>
      <c r="I28" s="12">
        <f t="shared" si="1"/>
        <v>12745.8</v>
      </c>
    </row>
    <row r="29" spans="1:9" s="1" customFormat="1" ht="18" customHeight="1">
      <c r="A29" s="9">
        <v>22</v>
      </c>
      <c r="B29" s="10" t="s">
        <v>25</v>
      </c>
      <c r="C29" s="11" t="s">
        <v>26</v>
      </c>
      <c r="D29" s="11" t="s">
        <v>38</v>
      </c>
      <c r="E29" s="9" t="s">
        <v>13</v>
      </c>
      <c r="F29" s="8">
        <v>300</v>
      </c>
      <c r="G29" s="13">
        <v>67.900000000000006</v>
      </c>
      <c r="H29" s="12">
        <f t="shared" si="0"/>
        <v>20370</v>
      </c>
      <c r="I29" s="12">
        <f t="shared" si="1"/>
        <v>24444</v>
      </c>
    </row>
    <row r="30" spans="1:9" s="1" customFormat="1" ht="18" customHeight="1">
      <c r="A30" s="9">
        <v>23</v>
      </c>
      <c r="B30" s="10" t="s">
        <v>25</v>
      </c>
      <c r="C30" s="11" t="s">
        <v>26</v>
      </c>
      <c r="D30" s="11" t="s">
        <v>39</v>
      </c>
      <c r="E30" s="9" t="s">
        <v>13</v>
      </c>
      <c r="F30" s="8">
        <v>600</v>
      </c>
      <c r="G30" s="13">
        <v>73.17</v>
      </c>
      <c r="H30" s="12">
        <f t="shared" si="0"/>
        <v>43902</v>
      </c>
      <c r="I30" s="12">
        <f t="shared" si="1"/>
        <v>52682.400000000001</v>
      </c>
    </row>
    <row r="31" spans="1:9" s="1" customFormat="1" ht="18" customHeight="1">
      <c r="A31" s="9">
        <v>24</v>
      </c>
      <c r="B31" s="10" t="s">
        <v>25</v>
      </c>
      <c r="C31" s="11" t="s">
        <v>26</v>
      </c>
      <c r="D31" s="11" t="s">
        <v>40</v>
      </c>
      <c r="E31" s="9" t="s">
        <v>13</v>
      </c>
      <c r="F31" s="8">
        <v>1500</v>
      </c>
      <c r="G31" s="13">
        <v>73.17</v>
      </c>
      <c r="H31" s="12">
        <f t="shared" si="0"/>
        <v>109755</v>
      </c>
      <c r="I31" s="12">
        <f t="shared" si="1"/>
        <v>131706</v>
      </c>
    </row>
    <row r="32" spans="1:9" s="1" customFormat="1" ht="18" customHeight="1">
      <c r="A32" s="9">
        <v>25</v>
      </c>
      <c r="B32" s="10" t="s">
        <v>25</v>
      </c>
      <c r="C32" s="11" t="s">
        <v>26</v>
      </c>
      <c r="D32" s="11" t="s">
        <v>41</v>
      </c>
      <c r="E32" s="9" t="s">
        <v>13</v>
      </c>
      <c r="F32" s="8">
        <v>750</v>
      </c>
      <c r="G32" s="13">
        <v>73.17</v>
      </c>
      <c r="H32" s="12">
        <f t="shared" si="0"/>
        <v>54877.5</v>
      </c>
      <c r="I32" s="12">
        <f t="shared" si="1"/>
        <v>65853</v>
      </c>
    </row>
    <row r="33" spans="1:9" s="1" customFormat="1" ht="21.75" customHeight="1">
      <c r="A33" s="9">
        <v>26</v>
      </c>
      <c r="B33" s="9" t="s">
        <v>42</v>
      </c>
      <c r="C33" s="9" t="s">
        <v>48</v>
      </c>
      <c r="D33" s="11" t="s">
        <v>43</v>
      </c>
      <c r="E33" s="9" t="s">
        <v>13</v>
      </c>
      <c r="F33" s="8">
        <v>300</v>
      </c>
      <c r="G33" s="13">
        <v>100</v>
      </c>
      <c r="H33" s="12">
        <f t="shared" si="0"/>
        <v>30000</v>
      </c>
      <c r="I33" s="12">
        <f t="shared" si="1"/>
        <v>36000</v>
      </c>
    </row>
    <row r="34" spans="1:9" s="1" customFormat="1" ht="18" customHeight="1">
      <c r="A34" s="9">
        <v>27</v>
      </c>
      <c r="B34" s="9" t="s">
        <v>44</v>
      </c>
      <c r="C34" s="9" t="s">
        <v>48</v>
      </c>
      <c r="D34" s="11" t="s">
        <v>45</v>
      </c>
      <c r="E34" s="9" t="s">
        <v>13</v>
      </c>
      <c r="F34" s="8">
        <v>500</v>
      </c>
      <c r="G34" s="13">
        <v>100</v>
      </c>
      <c r="H34" s="12">
        <f t="shared" si="0"/>
        <v>50000</v>
      </c>
      <c r="I34" s="12">
        <f t="shared" si="1"/>
        <v>60000</v>
      </c>
    </row>
    <row r="35" spans="1:9" ht="15.75">
      <c r="A35" s="9">
        <v>28</v>
      </c>
      <c r="B35" s="9" t="s">
        <v>46</v>
      </c>
      <c r="C35" s="9" t="s">
        <v>49</v>
      </c>
      <c r="D35" s="9" t="s">
        <v>47</v>
      </c>
      <c r="E35" s="9" t="s">
        <v>33</v>
      </c>
      <c r="F35" s="8">
        <v>300</v>
      </c>
      <c r="G35" s="12">
        <v>54.85</v>
      </c>
      <c r="H35" s="12">
        <f t="shared" si="0"/>
        <v>16455</v>
      </c>
      <c r="I35" s="12">
        <f t="shared" si="1"/>
        <v>19746</v>
      </c>
    </row>
    <row r="36" spans="1:9" ht="17.25" customHeight="1">
      <c r="A36" s="9">
        <v>29</v>
      </c>
      <c r="B36" s="14" t="s">
        <v>52</v>
      </c>
      <c r="C36" s="9" t="s">
        <v>53</v>
      </c>
      <c r="D36" s="11">
        <v>1.2</v>
      </c>
      <c r="E36" s="9" t="s">
        <v>33</v>
      </c>
      <c r="F36" s="8">
        <v>400</v>
      </c>
      <c r="G36" s="15">
        <v>57</v>
      </c>
      <c r="H36" s="12">
        <f t="shared" si="0"/>
        <v>22800</v>
      </c>
      <c r="I36" s="12">
        <f t="shared" si="1"/>
        <v>27360</v>
      </c>
    </row>
    <row r="37" spans="1:9" ht="15.75">
      <c r="A37" s="9">
        <v>30</v>
      </c>
      <c r="B37" s="14" t="s">
        <v>52</v>
      </c>
      <c r="C37" s="9" t="s">
        <v>53</v>
      </c>
      <c r="D37" s="11">
        <v>3</v>
      </c>
      <c r="E37" s="9" t="s">
        <v>33</v>
      </c>
      <c r="F37" s="8">
        <v>450</v>
      </c>
      <c r="G37" s="15">
        <v>47</v>
      </c>
      <c r="H37" s="12">
        <f t="shared" si="0"/>
        <v>21150</v>
      </c>
      <c r="I37" s="12">
        <f t="shared" si="1"/>
        <v>25380</v>
      </c>
    </row>
    <row r="38" spans="1:9" ht="15.75">
      <c r="A38" s="9">
        <v>31</v>
      </c>
      <c r="B38" s="14" t="s">
        <v>52</v>
      </c>
      <c r="C38" s="9" t="s">
        <v>53</v>
      </c>
      <c r="D38" s="11">
        <v>5</v>
      </c>
      <c r="E38" s="9" t="s">
        <v>33</v>
      </c>
      <c r="F38" s="8">
        <v>2200</v>
      </c>
      <c r="G38" s="15">
        <v>53.3</v>
      </c>
      <c r="H38" s="12">
        <f t="shared" si="0"/>
        <v>117260</v>
      </c>
      <c r="I38" s="12">
        <f t="shared" si="1"/>
        <v>140712</v>
      </c>
    </row>
    <row r="39" spans="1:9" ht="15.75">
      <c r="A39" s="9">
        <v>32</v>
      </c>
      <c r="B39" s="14" t="s">
        <v>52</v>
      </c>
      <c r="C39" s="9" t="s">
        <v>53</v>
      </c>
      <c r="D39" s="11">
        <v>6</v>
      </c>
      <c r="E39" s="9" t="s">
        <v>33</v>
      </c>
      <c r="F39" s="8">
        <v>12000</v>
      </c>
      <c r="G39" s="15">
        <v>53.3</v>
      </c>
      <c r="H39" s="12">
        <f t="shared" si="0"/>
        <v>639600</v>
      </c>
      <c r="I39" s="12">
        <f t="shared" si="1"/>
        <v>767520</v>
      </c>
    </row>
    <row r="40" spans="1:9" ht="15" customHeight="1">
      <c r="A40" s="9">
        <v>33</v>
      </c>
      <c r="B40" s="14" t="s">
        <v>54</v>
      </c>
      <c r="C40" s="9" t="s">
        <v>55</v>
      </c>
      <c r="D40" s="11">
        <v>1.6</v>
      </c>
      <c r="E40" s="9" t="s">
        <v>33</v>
      </c>
      <c r="F40" s="8">
        <v>400</v>
      </c>
      <c r="G40" s="15">
        <v>72.2</v>
      </c>
      <c r="H40" s="12">
        <f t="shared" si="0"/>
        <v>28880</v>
      </c>
      <c r="I40" s="12">
        <f t="shared" si="1"/>
        <v>34656</v>
      </c>
    </row>
    <row r="41" spans="1:9" ht="30.75" customHeight="1">
      <c r="A41" s="9">
        <v>34</v>
      </c>
      <c r="B41" s="14" t="s">
        <v>56</v>
      </c>
      <c r="C41" s="9" t="s">
        <v>55</v>
      </c>
      <c r="D41" s="11">
        <v>5</v>
      </c>
      <c r="E41" s="9" t="s">
        <v>33</v>
      </c>
      <c r="F41" s="8">
        <v>700</v>
      </c>
      <c r="G41" s="15">
        <v>69.3</v>
      </c>
      <c r="H41" s="12">
        <f t="shared" si="0"/>
        <v>48510</v>
      </c>
      <c r="I41" s="12">
        <f t="shared" si="1"/>
        <v>58212</v>
      </c>
    </row>
    <row r="42" spans="1:9" ht="15.75">
      <c r="A42" s="9">
        <v>35</v>
      </c>
      <c r="B42" s="18" t="s">
        <v>57</v>
      </c>
      <c r="C42" s="9" t="s">
        <v>58</v>
      </c>
      <c r="D42" s="11" t="s">
        <v>59</v>
      </c>
      <c r="E42" s="9" t="s">
        <v>33</v>
      </c>
      <c r="F42" s="8">
        <v>6000</v>
      </c>
      <c r="G42" s="19">
        <v>57.8</v>
      </c>
      <c r="H42" s="12">
        <f t="shared" si="0"/>
        <v>346800</v>
      </c>
      <c r="I42" s="12">
        <f t="shared" si="1"/>
        <v>416160</v>
      </c>
    </row>
    <row r="43" spans="1:9" ht="15.75">
      <c r="A43" s="9">
        <v>36</v>
      </c>
      <c r="B43" s="20" t="s">
        <v>60</v>
      </c>
      <c r="C43" s="20" t="s">
        <v>61</v>
      </c>
      <c r="D43" s="20">
        <v>22</v>
      </c>
      <c r="E43" s="21" t="s">
        <v>62</v>
      </c>
      <c r="F43" s="21">
        <v>130</v>
      </c>
      <c r="G43" s="15">
        <v>150.52000000000001</v>
      </c>
      <c r="H43" s="22">
        <f t="shared" si="0"/>
        <v>19567.600000000002</v>
      </c>
      <c r="I43" s="22">
        <f>H43*1.2</f>
        <v>23481.120000000003</v>
      </c>
    </row>
    <row r="44" spans="1:9" ht="15.75">
      <c r="A44" s="9">
        <v>37</v>
      </c>
      <c r="B44" s="20" t="s">
        <v>60</v>
      </c>
      <c r="C44" s="20" t="s">
        <v>61</v>
      </c>
      <c r="D44" s="20">
        <v>13.5</v>
      </c>
      <c r="E44" s="21" t="s">
        <v>62</v>
      </c>
      <c r="F44" s="21">
        <v>250</v>
      </c>
      <c r="G44" s="15">
        <v>89.73</v>
      </c>
      <c r="H44" s="22">
        <f t="shared" si="0"/>
        <v>22432.5</v>
      </c>
      <c r="I44" s="22">
        <f t="shared" ref="I44:I65" si="2">H44*1.2</f>
        <v>26919</v>
      </c>
    </row>
    <row r="45" spans="1:9" ht="15.75">
      <c r="A45" s="9">
        <v>38</v>
      </c>
      <c r="B45" s="20" t="s">
        <v>60</v>
      </c>
      <c r="C45" s="20" t="s">
        <v>61</v>
      </c>
      <c r="D45" s="20">
        <v>15</v>
      </c>
      <c r="E45" s="21" t="s">
        <v>62</v>
      </c>
      <c r="F45" s="21">
        <v>550</v>
      </c>
      <c r="G45" s="15">
        <v>119.8</v>
      </c>
      <c r="H45" s="22">
        <f t="shared" si="0"/>
        <v>65890</v>
      </c>
      <c r="I45" s="22">
        <f t="shared" si="2"/>
        <v>79068</v>
      </c>
    </row>
    <row r="46" spans="1:9" ht="15.75">
      <c r="A46" s="9">
        <v>39</v>
      </c>
      <c r="B46" s="20" t="s">
        <v>60</v>
      </c>
      <c r="C46" s="20" t="s">
        <v>61</v>
      </c>
      <c r="D46" s="20">
        <v>16.5</v>
      </c>
      <c r="E46" s="21" t="s">
        <v>62</v>
      </c>
      <c r="F46" s="21">
        <v>350</v>
      </c>
      <c r="G46" s="15">
        <v>122.57</v>
      </c>
      <c r="H46" s="22">
        <f t="shared" si="0"/>
        <v>42899.5</v>
      </c>
      <c r="I46" s="22">
        <f t="shared" si="2"/>
        <v>51479.4</v>
      </c>
    </row>
    <row r="47" spans="1:9" ht="15.75">
      <c r="A47" s="9">
        <v>40</v>
      </c>
      <c r="B47" s="20" t="s">
        <v>60</v>
      </c>
      <c r="C47" s="20" t="s">
        <v>63</v>
      </c>
      <c r="D47" s="20">
        <v>18</v>
      </c>
      <c r="E47" s="21" t="s">
        <v>62</v>
      </c>
      <c r="F47" s="20">
        <v>350</v>
      </c>
      <c r="G47" s="15">
        <v>105.95</v>
      </c>
      <c r="H47" s="22">
        <f t="shared" si="0"/>
        <v>37082.5</v>
      </c>
      <c r="I47" s="22">
        <f t="shared" si="2"/>
        <v>44499</v>
      </c>
    </row>
    <row r="48" spans="1:9" ht="15.75">
      <c r="A48" s="9">
        <v>41</v>
      </c>
      <c r="B48" s="20" t="s">
        <v>60</v>
      </c>
      <c r="C48" s="20" t="s">
        <v>64</v>
      </c>
      <c r="D48" s="20">
        <v>19.5</v>
      </c>
      <c r="E48" s="21" t="s">
        <v>62</v>
      </c>
      <c r="F48" s="21">
        <v>840</v>
      </c>
      <c r="G48" s="15">
        <v>196.92</v>
      </c>
      <c r="H48" s="22">
        <f t="shared" si="0"/>
        <v>165412.79999999999</v>
      </c>
      <c r="I48" s="22">
        <f t="shared" si="2"/>
        <v>198495.35999999999</v>
      </c>
    </row>
    <row r="49" spans="1:9" ht="15.75">
      <c r="A49" s="9">
        <v>42</v>
      </c>
      <c r="B49" s="20" t="s">
        <v>60</v>
      </c>
      <c r="C49" s="20" t="s">
        <v>65</v>
      </c>
      <c r="D49" s="20">
        <v>4.0999999999999996</v>
      </c>
      <c r="E49" s="21" t="s">
        <v>62</v>
      </c>
      <c r="F49" s="21">
        <v>550</v>
      </c>
      <c r="G49" s="15">
        <v>14.327599999999999</v>
      </c>
      <c r="H49" s="22">
        <f t="shared" si="0"/>
        <v>7880.1799999999994</v>
      </c>
      <c r="I49" s="22">
        <f t="shared" si="2"/>
        <v>9456.2159999999985</v>
      </c>
    </row>
    <row r="50" spans="1:9" ht="15.75">
      <c r="A50" s="9">
        <v>43</v>
      </c>
      <c r="B50" s="20" t="s">
        <v>60</v>
      </c>
      <c r="C50" s="20" t="s">
        <v>66</v>
      </c>
      <c r="D50" s="20">
        <v>5.4</v>
      </c>
      <c r="E50" s="21" t="s">
        <v>62</v>
      </c>
      <c r="F50" s="21">
        <v>450</v>
      </c>
      <c r="G50" s="15">
        <v>54.28</v>
      </c>
      <c r="H50" s="22">
        <f t="shared" si="0"/>
        <v>24426</v>
      </c>
      <c r="I50" s="22">
        <f t="shared" si="2"/>
        <v>29311.200000000001</v>
      </c>
    </row>
    <row r="51" spans="1:9" ht="15.75">
      <c r="A51" s="9">
        <v>44</v>
      </c>
      <c r="B51" s="20" t="s">
        <v>60</v>
      </c>
      <c r="C51" s="20" t="s">
        <v>65</v>
      </c>
      <c r="D51" s="20">
        <v>5.6</v>
      </c>
      <c r="E51" s="21" t="s">
        <v>62</v>
      </c>
      <c r="F51" s="21">
        <v>350</v>
      </c>
      <c r="G51" s="15">
        <v>25.4</v>
      </c>
      <c r="H51" s="22">
        <f t="shared" si="0"/>
        <v>8890</v>
      </c>
      <c r="I51" s="22">
        <f t="shared" si="2"/>
        <v>10668</v>
      </c>
    </row>
    <row r="52" spans="1:9" ht="15.75">
      <c r="A52" s="9">
        <v>45</v>
      </c>
      <c r="B52" s="20" t="s">
        <v>60</v>
      </c>
      <c r="C52" s="20" t="s">
        <v>65</v>
      </c>
      <c r="D52" s="20">
        <v>6.9</v>
      </c>
      <c r="E52" s="21" t="s">
        <v>62</v>
      </c>
      <c r="F52" s="21">
        <v>220</v>
      </c>
      <c r="G52" s="15">
        <v>30.21</v>
      </c>
      <c r="H52" s="22">
        <f t="shared" si="0"/>
        <v>6646.2</v>
      </c>
      <c r="I52" s="22">
        <f t="shared" si="2"/>
        <v>7975.44</v>
      </c>
    </row>
    <row r="53" spans="1:9" ht="15.75">
      <c r="A53" s="9">
        <v>46</v>
      </c>
      <c r="B53" s="20" t="s">
        <v>60</v>
      </c>
      <c r="C53" s="20" t="s">
        <v>65</v>
      </c>
      <c r="D53" s="20">
        <v>11</v>
      </c>
      <c r="E53" s="21" t="s">
        <v>62</v>
      </c>
      <c r="F53" s="21">
        <v>330</v>
      </c>
      <c r="G53" s="15">
        <v>60.82</v>
      </c>
      <c r="H53" s="22">
        <f t="shared" si="0"/>
        <v>20070.599999999999</v>
      </c>
      <c r="I53" s="22">
        <f t="shared" si="2"/>
        <v>24084.719999999998</v>
      </c>
    </row>
    <row r="54" spans="1:9" ht="15.75">
      <c r="A54" s="9">
        <v>47</v>
      </c>
      <c r="B54" s="20" t="s">
        <v>60</v>
      </c>
      <c r="C54" s="20" t="s">
        <v>67</v>
      </c>
      <c r="D54" s="20">
        <v>11.5</v>
      </c>
      <c r="E54" s="21" t="s">
        <v>62</v>
      </c>
      <c r="F54" s="21">
        <v>340</v>
      </c>
      <c r="G54" s="15">
        <v>81.3</v>
      </c>
      <c r="H54" s="22">
        <f t="shared" si="0"/>
        <v>27642</v>
      </c>
      <c r="I54" s="22">
        <f t="shared" si="2"/>
        <v>33170.400000000001</v>
      </c>
    </row>
    <row r="55" spans="1:9" ht="15.75">
      <c r="A55" s="9">
        <v>48</v>
      </c>
      <c r="B55" s="20" t="s">
        <v>60</v>
      </c>
      <c r="C55" s="20" t="s">
        <v>67</v>
      </c>
      <c r="D55" s="20">
        <v>20</v>
      </c>
      <c r="E55" s="21" t="s">
        <v>62</v>
      </c>
      <c r="F55" s="21">
        <v>280</v>
      </c>
      <c r="G55" s="15">
        <v>192.18</v>
      </c>
      <c r="H55" s="22">
        <f t="shared" si="0"/>
        <v>53810.400000000001</v>
      </c>
      <c r="I55" s="22">
        <f t="shared" si="2"/>
        <v>64572.479999999996</v>
      </c>
    </row>
    <row r="56" spans="1:9" ht="15.75">
      <c r="A56" s="9">
        <v>49</v>
      </c>
      <c r="B56" s="20" t="s">
        <v>60</v>
      </c>
      <c r="C56" s="20" t="s">
        <v>63</v>
      </c>
      <c r="D56" s="20">
        <v>8.1</v>
      </c>
      <c r="E56" s="21" t="s">
        <v>62</v>
      </c>
      <c r="F56" s="21">
        <v>200</v>
      </c>
      <c r="G56" s="15">
        <v>59.38</v>
      </c>
      <c r="H56" s="22">
        <f t="shared" si="0"/>
        <v>11876</v>
      </c>
      <c r="I56" s="22">
        <f t="shared" si="2"/>
        <v>14251.199999999999</v>
      </c>
    </row>
    <row r="57" spans="1:9" ht="15.75">
      <c r="A57" s="9">
        <v>50</v>
      </c>
      <c r="B57" s="20" t="s">
        <v>60</v>
      </c>
      <c r="C57" s="20" t="s">
        <v>61</v>
      </c>
      <c r="D57" s="20">
        <v>9.6999999999999993</v>
      </c>
      <c r="E57" s="21" t="s">
        <v>62</v>
      </c>
      <c r="F57" s="21">
        <v>80</v>
      </c>
      <c r="G57" s="15">
        <v>81.03</v>
      </c>
      <c r="H57" s="22">
        <f t="shared" si="0"/>
        <v>6482.4</v>
      </c>
      <c r="I57" s="22">
        <f t="shared" si="2"/>
        <v>7778.8799999999992</v>
      </c>
    </row>
    <row r="58" spans="1:9" ht="15.75">
      <c r="A58" s="9">
        <v>51</v>
      </c>
      <c r="B58" s="20" t="s">
        <v>60</v>
      </c>
      <c r="C58" s="20" t="s">
        <v>68</v>
      </c>
      <c r="D58" s="20">
        <v>13</v>
      </c>
      <c r="E58" s="21" t="s">
        <v>62</v>
      </c>
      <c r="F58" s="21">
        <v>110</v>
      </c>
      <c r="G58" s="15">
        <v>87.86</v>
      </c>
      <c r="H58" s="22">
        <f t="shared" si="0"/>
        <v>9664.6</v>
      </c>
      <c r="I58" s="22">
        <f t="shared" si="2"/>
        <v>11597.52</v>
      </c>
    </row>
    <row r="59" spans="1:9" ht="15.75">
      <c r="A59" s="9">
        <v>52</v>
      </c>
      <c r="B59" s="20" t="s">
        <v>60</v>
      </c>
      <c r="C59" s="20" t="s">
        <v>68</v>
      </c>
      <c r="D59" s="20">
        <v>12</v>
      </c>
      <c r="E59" s="21" t="s">
        <v>62</v>
      </c>
      <c r="F59" s="21">
        <v>600</v>
      </c>
      <c r="G59" s="15">
        <v>67.33</v>
      </c>
      <c r="H59" s="22">
        <f t="shared" si="0"/>
        <v>40398</v>
      </c>
      <c r="I59" s="22">
        <f t="shared" si="2"/>
        <v>48477.599999999999</v>
      </c>
    </row>
    <row r="60" spans="1:9" ht="15.75">
      <c r="A60" s="9">
        <v>53</v>
      </c>
      <c r="B60" s="20" t="s">
        <v>60</v>
      </c>
      <c r="C60" s="20" t="s">
        <v>68</v>
      </c>
      <c r="D60" s="20">
        <v>17.5</v>
      </c>
      <c r="E60" s="21" t="s">
        <v>62</v>
      </c>
      <c r="F60" s="21">
        <v>150</v>
      </c>
      <c r="G60" s="15">
        <v>127.5</v>
      </c>
      <c r="H60" s="22">
        <f t="shared" si="0"/>
        <v>19125</v>
      </c>
      <c r="I60" s="22">
        <f t="shared" si="2"/>
        <v>22950</v>
      </c>
    </row>
    <row r="61" spans="1:9" ht="15.75">
      <c r="A61" s="9">
        <v>54</v>
      </c>
      <c r="B61" s="20" t="s">
        <v>60</v>
      </c>
      <c r="C61" s="20" t="s">
        <v>69</v>
      </c>
      <c r="D61" s="20">
        <v>6.2</v>
      </c>
      <c r="E61" s="21" t="s">
        <v>62</v>
      </c>
      <c r="F61" s="21">
        <v>300</v>
      </c>
      <c r="G61" s="15">
        <v>28.03</v>
      </c>
      <c r="H61" s="22">
        <f t="shared" si="0"/>
        <v>8409</v>
      </c>
      <c r="I61" s="22">
        <f t="shared" si="2"/>
        <v>10090.799999999999</v>
      </c>
    </row>
    <row r="62" spans="1:9" ht="15.75">
      <c r="A62" s="9">
        <v>55</v>
      </c>
      <c r="B62" s="20" t="s">
        <v>60</v>
      </c>
      <c r="C62" s="20" t="s">
        <v>70</v>
      </c>
      <c r="D62" s="20">
        <v>12</v>
      </c>
      <c r="E62" s="21" t="s">
        <v>62</v>
      </c>
      <c r="F62" s="21">
        <v>350</v>
      </c>
      <c r="G62" s="15">
        <v>62.4</v>
      </c>
      <c r="H62" s="22">
        <f t="shared" si="0"/>
        <v>21840</v>
      </c>
      <c r="I62" s="22">
        <f t="shared" si="2"/>
        <v>26208</v>
      </c>
    </row>
    <row r="63" spans="1:9" ht="15.75">
      <c r="A63" s="9">
        <v>56</v>
      </c>
      <c r="B63" s="20" t="s">
        <v>60</v>
      </c>
      <c r="C63" s="20" t="s">
        <v>68</v>
      </c>
      <c r="D63" s="20">
        <v>14</v>
      </c>
      <c r="E63" s="21" t="s">
        <v>62</v>
      </c>
      <c r="F63" s="21">
        <v>180</v>
      </c>
      <c r="G63" s="15">
        <v>99.4</v>
      </c>
      <c r="H63" s="22">
        <f t="shared" si="0"/>
        <v>17892</v>
      </c>
      <c r="I63" s="22">
        <f t="shared" si="2"/>
        <v>21470.399999999998</v>
      </c>
    </row>
    <row r="64" spans="1:9" ht="15.75">
      <c r="A64" s="9">
        <v>57</v>
      </c>
      <c r="B64" s="20" t="s">
        <v>60</v>
      </c>
      <c r="C64" s="20" t="s">
        <v>68</v>
      </c>
      <c r="D64" s="20">
        <v>28</v>
      </c>
      <c r="E64" s="21" t="s">
        <v>62</v>
      </c>
      <c r="F64" s="21">
        <v>50</v>
      </c>
      <c r="G64" s="15">
        <v>358.89</v>
      </c>
      <c r="H64" s="22">
        <f t="shared" si="0"/>
        <v>17944.5</v>
      </c>
      <c r="I64" s="22">
        <f t="shared" si="2"/>
        <v>21533.399999999998</v>
      </c>
    </row>
    <row r="65" spans="1:9" ht="15.75">
      <c r="A65" s="9">
        <v>58</v>
      </c>
      <c r="B65" s="20" t="s">
        <v>60</v>
      </c>
      <c r="C65" s="20" t="s">
        <v>61</v>
      </c>
      <c r="D65" s="20">
        <v>15</v>
      </c>
      <c r="E65" s="21" t="s">
        <v>62</v>
      </c>
      <c r="F65" s="21">
        <v>540</v>
      </c>
      <c r="G65" s="15">
        <v>119.8</v>
      </c>
      <c r="H65" s="22">
        <f t="shared" si="0"/>
        <v>64692</v>
      </c>
      <c r="I65" s="22">
        <f t="shared" si="2"/>
        <v>77630.399999999994</v>
      </c>
    </row>
    <row r="66" spans="1:9" ht="15.75">
      <c r="A66" s="23"/>
      <c r="B66" s="16" t="s">
        <v>50</v>
      </c>
      <c r="C66" s="23"/>
      <c r="D66" s="23"/>
      <c r="E66" s="23"/>
      <c r="F66" s="23"/>
      <c r="G66" s="23"/>
      <c r="H66" s="17">
        <f>SUM(H8:H65)</f>
        <v>2833487.7800000003</v>
      </c>
      <c r="I66" s="17">
        <f>SUM(I8:I65)</f>
        <v>3400185.3360000001</v>
      </c>
    </row>
  </sheetData>
  <mergeCells count="2">
    <mergeCell ref="B4:G4"/>
    <mergeCell ref="A5:G5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2020-01-11T13:20:19Z</cp:lastPrinted>
  <dcterms:created xsi:type="dcterms:W3CDTF">2019-11-06T12:34:09Z</dcterms:created>
  <dcterms:modified xsi:type="dcterms:W3CDTF">2020-01-14T08:47:05Z</dcterms:modified>
</cp:coreProperties>
</file>