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7" i="1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18" l="1"/>
  <c r="I18" s="1"/>
</calcChain>
</file>

<file path=xl/sharedStrings.xml><?xml version="1.0" encoding="utf-8"?>
<sst xmlns="http://schemas.openxmlformats.org/spreadsheetml/2006/main" count="54" uniqueCount="34">
  <si>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</si>
  <si>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</si>
  <si>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</si>
  <si>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</si>
  <si>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</si>
  <si>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</si>
  <si>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</si>
  <si>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</si>
  <si>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</si>
  <si>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</si>
  <si>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5918-73</t>
  </si>
  <si>
    <t>М10</t>
  </si>
  <si>
    <t>шт.</t>
  </si>
  <si>
    <t>7798-70</t>
  </si>
  <si>
    <t>Итого:</t>
  </si>
  <si>
    <t>2М36х75</t>
  </si>
  <si>
    <t>М36</t>
  </si>
  <si>
    <t>11371-78</t>
  </si>
  <si>
    <t>Шайба 10.9 ст.40Х</t>
  </si>
  <si>
    <t>Гайка 10.9 ст.40Х</t>
  </si>
  <si>
    <t>Болт 10.9 ст.40Х</t>
  </si>
  <si>
    <t>Болт 8.8 ст.40Х</t>
  </si>
  <si>
    <t>М10х35</t>
  </si>
  <si>
    <t>Гайка 8.8 ст.40Х</t>
  </si>
  <si>
    <t>5915-73</t>
  </si>
  <si>
    <t>2М10х65</t>
  </si>
  <si>
    <t>2М16х50</t>
  </si>
  <si>
    <t>2М24х60</t>
  </si>
  <si>
    <t xml:space="preserve">Заместитель директоора по коммерческой работе                                                                                                                           А.А.Кошеренков        
</t>
  </si>
  <si>
    <t>М24-8GX85</t>
  </si>
  <si>
    <t>Болт 10.9 ст.  40X</t>
  </si>
  <si>
    <t xml:space="preserve">                                      к открытому конкурсу№050/ТВРЗ/2020</t>
  </si>
  <si>
    <t xml:space="preserve">  Приложение №9 </t>
  </si>
  <si>
    <t xml:space="preserve">                                                                                       Лот №3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</si>
</sst>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98" zoomScaleNormal="100" zoomScaleSheetLayoutView="98" workbookViewId="0">
      <selection activeCell="K7" sqref="K7"/>
    </sheetView>
  </sheetViews>
  <sheetFormatPr defaultRowHeight="15"/>
  <cols>
    <col min="1" max="1" width="4.140625" customWidth="1"/>
    <col min="2" max="2" width="42.85546875" customWidth="1"/>
    <col min="3" max="3" width="11" customWidth="1"/>
    <col min="4" max="4" width="12.7109375" customWidth="1"/>
    <col min="5" max="5" width="9.28515625" customWidth="1"/>
    <col min="6" max="6" width="11.85546875" customWidth="1"/>
    <col min="7" max="7" width="16" customWidth="1"/>
    <col min="8" max="8" width="21.7109375" customWidth="1"/>
    <col min="9" max="9" width="22" customWidth="1"/>
  </cols>
  <sheetData>
    <row r="1" spans="1:9" ht="15.75">
      <c r="A1" s="1"/>
      <c r="B1" s="1"/>
      <c r="C1" s="1"/>
      <c r="D1" s="1"/>
      <c r="E1" s="1"/>
      <c r="F1" s="1" t="s">
        <v>0</v>
      </c>
      <c r="G1" s="1" t="s">
        <v>32</v>
      </c>
      <c r="H1" s="1"/>
      <c r="I1" s="1"/>
    </row>
    <row r="2" spans="1:9" ht="15.75">
      <c r="A2" s="1"/>
      <c r="B2" s="1"/>
      <c r="C2" s="1"/>
      <c r="D2" s="1"/>
      <c r="E2" s="1"/>
      <c r="F2" s="1"/>
      <c r="G2" s="1" t="s">
        <v>31</v>
      </c>
      <c r="H2" s="1"/>
      <c r="I2" s="1"/>
    </row>
    <row r="3" spans="1:9" ht="15.75">
      <c r="A3" s="1"/>
      <c r="B3" s="1"/>
      <c r="C3" s="1"/>
      <c r="D3" s="1"/>
      <c r="E3" s="1"/>
      <c r="F3" s="1"/>
      <c r="G3" s="2"/>
      <c r="H3" s="1"/>
      <c r="I3" s="1"/>
    </row>
    <row r="4" spans="1:9" ht="15.75">
      <c r="A4" s="1"/>
      <c r="B4" s="20"/>
      <c r="C4" s="20"/>
      <c r="D4" s="20"/>
      <c r="E4" s="20"/>
      <c r="F4" s="20"/>
      <c r="G4" s="20"/>
      <c r="H4" s="1"/>
      <c r="I4" s="1"/>
    </row>
    <row r="5" spans="1:9" ht="15.75">
      <c r="A5" s="21" t="s">
        <v>33</v>
      </c>
      <c r="B5" s="22"/>
      <c r="C5" s="22"/>
      <c r="D5" s="22"/>
      <c r="E5" s="22"/>
      <c r="F5" s="22"/>
      <c r="G5" s="22"/>
      <c r="H5" s="1"/>
      <c r="I5" s="1"/>
    </row>
    <row r="6" spans="1:9" ht="15.75">
      <c r="A6" s="3"/>
      <c r="B6" s="3"/>
      <c r="C6" s="3"/>
      <c r="D6" s="3"/>
      <c r="E6" s="3"/>
      <c r="F6" s="3"/>
      <c r="G6" s="4"/>
      <c r="H6" s="1"/>
      <c r="I6" s="1"/>
    </row>
    <row r="7" spans="1:9" s="19" customFormat="1" ht="42.75">
      <c r="A7" s="5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3" t="s">
        <v>7</v>
      </c>
      <c r="H7" s="13" t="s">
        <v>8</v>
      </c>
      <c r="I7" s="13" t="s">
        <v>9</v>
      </c>
    </row>
    <row r="8" spans="1:9" s="19" customFormat="1" ht="15.75">
      <c r="A8" s="6">
        <v>1</v>
      </c>
      <c r="B8" s="14" t="s">
        <v>20</v>
      </c>
      <c r="C8" s="6" t="s">
        <v>13</v>
      </c>
      <c r="D8" s="6" t="s">
        <v>15</v>
      </c>
      <c r="E8" s="7" t="s">
        <v>12</v>
      </c>
      <c r="F8" s="8">
        <v>1200</v>
      </c>
      <c r="G8" s="10">
        <v>1080.5</v>
      </c>
      <c r="H8" s="9">
        <f t="shared" ref="H8:H17" si="0">F8*G8</f>
        <v>1296600</v>
      </c>
      <c r="I8" s="9">
        <f>H8*1.2</f>
        <v>1555920</v>
      </c>
    </row>
    <row r="9" spans="1:9" s="19" customFormat="1" ht="15.75">
      <c r="A9" s="6">
        <v>2</v>
      </c>
      <c r="B9" s="11" t="s">
        <v>19</v>
      </c>
      <c r="C9" s="6" t="s">
        <v>10</v>
      </c>
      <c r="D9" s="6" t="s">
        <v>16</v>
      </c>
      <c r="E9" s="7" t="s">
        <v>12</v>
      </c>
      <c r="F9" s="8">
        <v>1200</v>
      </c>
      <c r="G9" s="10">
        <v>723.4</v>
      </c>
      <c r="H9" s="9">
        <f t="shared" si="0"/>
        <v>868080</v>
      </c>
      <c r="I9" s="9">
        <f t="shared" ref="I9:I17" si="1">H9*1.2</f>
        <v>1041696</v>
      </c>
    </row>
    <row r="10" spans="1:9" s="19" customFormat="1" ht="15" customHeight="1">
      <c r="A10" s="6">
        <v>3</v>
      </c>
      <c r="B10" s="11" t="s">
        <v>18</v>
      </c>
      <c r="C10" s="6" t="s">
        <v>17</v>
      </c>
      <c r="D10" s="6">
        <v>36</v>
      </c>
      <c r="E10" s="7" t="s">
        <v>12</v>
      </c>
      <c r="F10" s="8">
        <v>2400</v>
      </c>
      <c r="G10" s="10">
        <v>49</v>
      </c>
      <c r="H10" s="9">
        <f t="shared" si="0"/>
        <v>117600</v>
      </c>
      <c r="I10" s="9">
        <f t="shared" si="1"/>
        <v>141120</v>
      </c>
    </row>
    <row r="11" spans="1:9" s="19" customFormat="1" ht="15.75">
      <c r="A11" s="6">
        <v>4</v>
      </c>
      <c r="B11" s="14" t="s">
        <v>21</v>
      </c>
      <c r="C11" s="6" t="s">
        <v>13</v>
      </c>
      <c r="D11" s="6" t="s">
        <v>22</v>
      </c>
      <c r="E11" s="7" t="s">
        <v>12</v>
      </c>
      <c r="F11" s="8">
        <v>5000</v>
      </c>
      <c r="G11" s="10">
        <v>53.2</v>
      </c>
      <c r="H11" s="9">
        <f t="shared" si="0"/>
        <v>266000</v>
      </c>
      <c r="I11" s="9">
        <f t="shared" si="1"/>
        <v>319200</v>
      </c>
    </row>
    <row r="12" spans="1:9" s="19" customFormat="1" ht="15.75">
      <c r="A12" s="6">
        <v>5</v>
      </c>
      <c r="B12" s="11" t="s">
        <v>23</v>
      </c>
      <c r="C12" s="6" t="s">
        <v>24</v>
      </c>
      <c r="D12" s="6" t="s">
        <v>11</v>
      </c>
      <c r="E12" s="7" t="s">
        <v>12</v>
      </c>
      <c r="F12" s="8">
        <v>10000</v>
      </c>
      <c r="G12" s="10">
        <v>29.4</v>
      </c>
      <c r="H12" s="9">
        <f t="shared" si="0"/>
        <v>294000</v>
      </c>
      <c r="I12" s="9">
        <f t="shared" si="1"/>
        <v>352800</v>
      </c>
    </row>
    <row r="13" spans="1:9" s="19" customFormat="1" ht="15.75">
      <c r="A13" s="6">
        <v>6</v>
      </c>
      <c r="B13" s="11" t="s">
        <v>20</v>
      </c>
      <c r="C13" s="6" t="s">
        <v>13</v>
      </c>
      <c r="D13" s="6" t="s">
        <v>25</v>
      </c>
      <c r="E13" s="7" t="s">
        <v>12</v>
      </c>
      <c r="F13" s="8">
        <v>2000</v>
      </c>
      <c r="G13" s="10">
        <v>248.6</v>
      </c>
      <c r="H13" s="9">
        <f t="shared" si="0"/>
        <v>497200</v>
      </c>
      <c r="I13" s="9">
        <f t="shared" si="1"/>
        <v>596640</v>
      </c>
    </row>
    <row r="14" spans="1:9" s="19" customFormat="1" ht="15.75">
      <c r="A14" s="6">
        <v>7</v>
      </c>
      <c r="B14" s="11" t="s">
        <v>19</v>
      </c>
      <c r="C14" s="6" t="s">
        <v>10</v>
      </c>
      <c r="D14" s="6" t="s">
        <v>11</v>
      </c>
      <c r="E14" s="6" t="s">
        <v>12</v>
      </c>
      <c r="F14" s="6">
        <v>4000</v>
      </c>
      <c r="G14" s="10">
        <v>78</v>
      </c>
      <c r="H14" s="9">
        <f t="shared" si="0"/>
        <v>312000</v>
      </c>
      <c r="I14" s="9">
        <f t="shared" si="1"/>
        <v>374400</v>
      </c>
    </row>
    <row r="15" spans="1:9" s="19" customFormat="1" ht="15.75">
      <c r="A15" s="6">
        <v>8</v>
      </c>
      <c r="B15" s="11" t="s">
        <v>20</v>
      </c>
      <c r="C15" s="6" t="s">
        <v>13</v>
      </c>
      <c r="D15" s="6" t="s">
        <v>26</v>
      </c>
      <c r="E15" s="6" t="s">
        <v>12</v>
      </c>
      <c r="F15" s="6">
        <v>4500</v>
      </c>
      <c r="G15" s="10">
        <v>81.5</v>
      </c>
      <c r="H15" s="9">
        <f t="shared" si="0"/>
        <v>366750</v>
      </c>
      <c r="I15" s="9">
        <f t="shared" si="1"/>
        <v>440100</v>
      </c>
    </row>
    <row r="16" spans="1:9" s="19" customFormat="1" ht="17.25" customHeight="1">
      <c r="A16" s="15">
        <v>10</v>
      </c>
      <c r="B16" s="11" t="s">
        <v>20</v>
      </c>
      <c r="C16" s="6" t="s">
        <v>13</v>
      </c>
      <c r="D16" s="6" t="s">
        <v>27</v>
      </c>
      <c r="E16" s="7" t="s">
        <v>12</v>
      </c>
      <c r="F16" s="6">
        <v>500</v>
      </c>
      <c r="G16" s="10">
        <v>175.5</v>
      </c>
      <c r="H16" s="9">
        <f t="shared" si="0"/>
        <v>87750</v>
      </c>
      <c r="I16" s="9">
        <f t="shared" si="1"/>
        <v>105300</v>
      </c>
    </row>
    <row r="17" spans="1:9" s="19" customFormat="1" ht="21" customHeight="1">
      <c r="A17" s="15">
        <v>11</v>
      </c>
      <c r="B17" s="11" t="s">
        <v>30</v>
      </c>
      <c r="C17" s="6" t="s">
        <v>13</v>
      </c>
      <c r="D17" s="16" t="s">
        <v>29</v>
      </c>
      <c r="E17" s="7" t="s">
        <v>12</v>
      </c>
      <c r="F17" s="6">
        <v>600</v>
      </c>
      <c r="G17" s="10">
        <v>268.8</v>
      </c>
      <c r="H17" s="9">
        <f t="shared" si="0"/>
        <v>161280</v>
      </c>
      <c r="I17" s="9">
        <f t="shared" si="1"/>
        <v>193536</v>
      </c>
    </row>
    <row r="18" spans="1:9" s="19" customFormat="1" ht="15.75">
      <c r="A18" s="17"/>
      <c r="B18" s="18" t="s">
        <v>14</v>
      </c>
      <c r="C18" s="17"/>
      <c r="D18" s="17"/>
      <c r="E18" s="17"/>
      <c r="F18" s="17"/>
      <c r="G18" s="9"/>
      <c r="H18" s="9">
        <f>SUM(H8:H17)</f>
        <v>4267260</v>
      </c>
      <c r="I18" s="9">
        <f>H18*1.2</f>
        <v>5120712</v>
      </c>
    </row>
    <row r="19" spans="1:9" ht="18.75" hidden="1">
      <c r="A19" s="23" t="s">
        <v>28</v>
      </c>
      <c r="B19" s="24"/>
      <c r="C19" s="24"/>
      <c r="D19" s="24"/>
      <c r="E19" s="24"/>
      <c r="F19" s="24"/>
      <c r="G19" s="24"/>
      <c r="H19" s="24"/>
      <c r="I19" s="24"/>
    </row>
  </sheetData>
  <mergeCells count="3">
    <mergeCell ref="B4:G4"/>
    <mergeCell ref="A5:G5"/>
    <mergeCell ref="A19:I19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2020-11-12T10:09:49Z</cp:lastPrinted>
  <dcterms:created xsi:type="dcterms:W3CDTF">2019-11-06T12:34:09Z</dcterms:created>
  <dcterms:modified xsi:type="dcterms:W3CDTF">2020-11-18T15:17:39Z</dcterms:modified>
</cp:coreProperties>
</file>