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</definedName>
  </definedNames>
  <calcPr calcId="125725" refMode="R1C1"/>
</workbook>
</file>

<file path=xl/calcChain.xml><?xml version="1.0" encoding="utf-8"?>
<calcChain xmlns="http://schemas.openxmlformats.org/spreadsheetml/2006/main">
  <c r="I8" i="1"/>
  <c r="J8" s="1"/>
  <c r="I9" l="1"/>
  <c r="J9" s="1"/>
</calcChain>
</file>

<file path=xl/sharedStrings.xml><?xml version="1.0" encoding="utf-8"?>
<sst xmlns="http://schemas.openxmlformats.org/spreadsheetml/2006/main" count="30" uniqueCount="30">
  <si>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</si>
  <si>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</si>
  <si>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</si>
  <si>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</si>
  <si>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</si>
  <si>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</si>
  <si>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</si>
  <si>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</si>
  <si>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</si>
  <si>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</si>
  <si>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</si>
  <si>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</si>
  <si>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</si>
  <si>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Водонагреватель </t>
  </si>
  <si>
    <t xml:space="preserve">WH Thermex Gift </t>
  </si>
  <si>
    <t>15-O</t>
  </si>
  <si>
    <t xml:space="preserve">Срок поставки </t>
  </si>
  <si>
    <t>2</t>
  </si>
  <si>
    <t>3</t>
  </si>
  <si>
    <t>4</t>
  </si>
  <si>
    <t>5</t>
  </si>
  <si>
    <t>6</t>
  </si>
  <si>
    <t>7</t>
  </si>
  <si>
    <t>8</t>
  </si>
  <si>
    <t>Товаровед                                                                                                                                Д.В.Поздняков</t>
  </si>
  <si>
    <t>Начальник ОМТО                                                                                                                    Д.В.Дорофеев</t>
  </si>
  <si>
    <t>Заместитель директора по коммерческой работе                                              А.А.Кошеренков</t>
  </si>
  <si>
    <t>Приложение №29</t>
  </si>
  <si>
    <t xml:space="preserve">                                                                                                                                                                                                                                    к открытому конкурсу №050/ТВРЗ/2020</t>
  </si>
  <si>
    <t>Лот№23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</si>
</sst>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Normal="100" zoomScaleSheetLayoutView="100" workbookViewId="0">
      <selection activeCell="J11" sqref="J11"/>
    </sheetView>
  </sheetViews>
  <sheetFormatPr defaultColWidth="8.85546875" defaultRowHeight="12.75"/>
  <cols>
    <col min="1" max="1" width="3.7109375" style="4" customWidth="1"/>
    <col min="2" max="2" width="39.140625" style="1" customWidth="1"/>
    <col min="3" max="3" width="10.5703125" style="1" customWidth="1"/>
    <col min="4" max="4" width="14.42578125" style="7" customWidth="1"/>
    <col min="5" max="5" width="10" style="1" customWidth="1"/>
    <col min="6" max="6" width="7.57031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>
      <c r="H1" s="32" t="s">
        <v>27</v>
      </c>
      <c r="I1" s="32"/>
      <c r="J1" s="32"/>
    </row>
    <row r="2" spans="1:11" ht="20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1" s="2" customFormat="1" ht="15.75" customHeight="1">
      <c r="A4" s="13"/>
      <c r="B4" s="13"/>
      <c r="C4" s="13"/>
      <c r="D4" s="21"/>
      <c r="E4" s="22" t="s">
        <v>29</v>
      </c>
      <c r="F4" s="22"/>
      <c r="G4" s="14"/>
      <c r="H4" s="35"/>
      <c r="I4" s="35"/>
      <c r="J4" s="35"/>
    </row>
    <row r="5" spans="1:11" ht="35.25" customHeight="1">
      <c r="A5" s="42" t="s">
        <v>0</v>
      </c>
      <c r="B5" s="40" t="s">
        <v>1</v>
      </c>
      <c r="C5" s="40" t="s">
        <v>2</v>
      </c>
      <c r="D5" s="38" t="s">
        <v>3</v>
      </c>
      <c r="E5" s="40" t="s">
        <v>4</v>
      </c>
      <c r="F5" s="40" t="s">
        <v>5</v>
      </c>
      <c r="G5" s="38" t="s">
        <v>9</v>
      </c>
      <c r="H5" s="36" t="s">
        <v>10</v>
      </c>
      <c r="I5" s="37" t="s">
        <v>6</v>
      </c>
      <c r="J5" s="37" t="s">
        <v>7</v>
      </c>
      <c r="K5" s="46" t="s">
        <v>16</v>
      </c>
    </row>
    <row r="6" spans="1:11" ht="28.5" customHeight="1">
      <c r="A6" s="43"/>
      <c r="B6" s="41"/>
      <c r="C6" s="41"/>
      <c r="D6" s="39"/>
      <c r="E6" s="41"/>
      <c r="F6" s="41"/>
      <c r="G6" s="39"/>
      <c r="H6" s="36"/>
      <c r="I6" s="37"/>
      <c r="J6" s="37"/>
      <c r="K6" s="47"/>
    </row>
    <row r="7" spans="1:11" ht="13.5" customHeight="1">
      <c r="A7" s="27">
        <v>1</v>
      </c>
      <c r="B7" s="26" t="s">
        <v>17</v>
      </c>
      <c r="C7" s="26" t="s">
        <v>18</v>
      </c>
      <c r="D7" s="25" t="s">
        <v>19</v>
      </c>
      <c r="E7" s="26" t="s">
        <v>20</v>
      </c>
      <c r="F7" s="26" t="s">
        <v>21</v>
      </c>
      <c r="G7" s="25" t="s">
        <v>22</v>
      </c>
      <c r="H7" s="23" t="s">
        <v>23</v>
      </c>
      <c r="I7" s="24">
        <v>9</v>
      </c>
      <c r="J7" s="24">
        <v>10</v>
      </c>
      <c r="K7" s="29">
        <v>11</v>
      </c>
    </row>
    <row r="8" spans="1:11" s="2" customFormat="1" ht="28.5" customHeight="1">
      <c r="A8" s="30">
        <v>1</v>
      </c>
      <c r="B8" s="11" t="s">
        <v>13</v>
      </c>
      <c r="C8" s="3" t="s">
        <v>14</v>
      </c>
      <c r="D8" s="6"/>
      <c r="E8" s="3" t="s">
        <v>15</v>
      </c>
      <c r="F8" s="3" t="s">
        <v>11</v>
      </c>
      <c r="G8" s="12">
        <v>173</v>
      </c>
      <c r="H8" s="10">
        <v>5272.67</v>
      </c>
      <c r="I8" s="5">
        <f>G8*H8</f>
        <v>912171.91</v>
      </c>
      <c r="J8" s="5">
        <f>I8*1.2</f>
        <v>1094606.2919999999</v>
      </c>
      <c r="K8" s="31">
        <v>44561</v>
      </c>
    </row>
    <row r="9" spans="1:11">
      <c r="A9" s="3"/>
      <c r="B9" s="17" t="s">
        <v>12</v>
      </c>
      <c r="C9" s="8"/>
      <c r="D9" s="9"/>
      <c r="E9" s="8"/>
      <c r="F9" s="8"/>
      <c r="G9" s="18"/>
      <c r="H9" s="19"/>
      <c r="I9" s="20">
        <f>SUM(I8:I8)</f>
        <v>912171.91</v>
      </c>
      <c r="J9" s="20">
        <f>I9*1.2</f>
        <v>1094606.2919999999</v>
      </c>
      <c r="K9" s="28"/>
    </row>
    <row r="12" spans="1:11" ht="15.75" hidden="1" customHeight="1">
      <c r="A12" s="44" t="s">
        <v>26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8" hidden="1" customHeight="1">
      <c r="A13" s="45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8.75" hidden="1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</sheetData>
  <mergeCells count="17">
    <mergeCell ref="A12:K12"/>
    <mergeCell ref="A13:K13"/>
    <mergeCell ref="A14:K14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2020-11-20T06:28:06Z</dcterms:modified>
</cp:coreProperties>
</file>