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1" i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22" l="1"/>
  <c r="I21"/>
  <c r="I22"/>
</calcChain>
</file>

<file path=xl/sharedStrings.xml><?xml version="1.0" encoding="utf-8"?>
<sst xmlns="http://schemas.openxmlformats.org/spreadsheetml/2006/main" count="71" uniqueCount="32">
  <si>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</si>
  <si>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</si>
  <si>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</si>
  <si>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</si>
  <si>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</si>
  <si>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</si>
  <si>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</si>
  <si>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</si>
  <si>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</si>
  <si>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</si>
  <si>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</si>
  <si>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</si>
  <si>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</si>
  <si>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3х30</t>
  </si>
  <si>
    <t>3х20</t>
  </si>
  <si>
    <t>4х35</t>
  </si>
  <si>
    <t>4х25</t>
  </si>
  <si>
    <t>4х40</t>
  </si>
  <si>
    <t>3х25</t>
  </si>
  <si>
    <t>Шуруп с потайной головкой ОЦ.</t>
  </si>
  <si>
    <t>ГОСТ 1145-80</t>
  </si>
  <si>
    <t>3х18</t>
  </si>
  <si>
    <t>4х18</t>
  </si>
  <si>
    <t>4х30</t>
  </si>
  <si>
    <t>4х50</t>
  </si>
  <si>
    <t>5х45</t>
  </si>
  <si>
    <t>5х50</t>
  </si>
  <si>
    <t>Срок поставки до</t>
  </si>
  <si>
    <t>Начальная(максимальная)цена,  руб. без НДС</t>
  </si>
  <si>
    <t xml:space="preserve">                                                  Лот №11</t>
  </si>
  <si>
    <t xml:space="preserve">                           Приложение № 17</t>
  </si>
  <si>
    <t xml:space="preserve">                                      к открытому конкурсу№050/ТВРЗ/2020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</si>
</sst>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30" sqref="K30"/>
    </sheetView>
  </sheetViews>
  <sheetFormatPr defaultRowHeight="15"/>
  <cols>
    <col min="1" max="1" width="4.140625" customWidth="1"/>
    <col min="2" max="2" width="35.7109375" customWidth="1"/>
    <col min="3" max="3" width="18.57031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2.855468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30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31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6"/>
      <c r="C4" s="26"/>
      <c r="D4" s="26"/>
      <c r="E4" s="26"/>
      <c r="F4" s="26"/>
      <c r="G4" s="26"/>
      <c r="H4" s="1"/>
      <c r="I4" s="1"/>
    </row>
    <row r="5" spans="1:10" ht="15.75">
      <c r="A5" s="27" t="s">
        <v>29</v>
      </c>
      <c r="B5" s="28"/>
      <c r="C5" s="28"/>
      <c r="D5" s="28"/>
      <c r="E5" s="28"/>
      <c r="F5" s="28"/>
      <c r="G5" s="28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57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28</v>
      </c>
      <c r="H7" s="7" t="s">
        <v>7</v>
      </c>
      <c r="I7" s="7" t="s">
        <v>8</v>
      </c>
      <c r="J7" s="7" t="s">
        <v>27</v>
      </c>
    </row>
    <row r="8" spans="1:10" ht="15.75">
      <c r="A8" s="8">
        <v>1</v>
      </c>
      <c r="B8" s="12" t="s">
        <v>19</v>
      </c>
      <c r="C8" s="13" t="s">
        <v>20</v>
      </c>
      <c r="D8" s="13" t="s">
        <v>21</v>
      </c>
      <c r="E8" s="14" t="s">
        <v>11</v>
      </c>
      <c r="F8" s="15">
        <v>50</v>
      </c>
      <c r="G8" s="18">
        <v>146.27000000000001</v>
      </c>
      <c r="H8" s="16">
        <f t="shared" ref="H8:H13" si="0">F8*G8</f>
        <v>7313.5000000000009</v>
      </c>
      <c r="I8" s="16">
        <f t="shared" ref="I8:I13" si="1">H8*1.2</f>
        <v>8776.2000000000007</v>
      </c>
      <c r="J8" s="24">
        <v>44561</v>
      </c>
    </row>
    <row r="9" spans="1:10" ht="15.75">
      <c r="A9" s="8">
        <v>2</v>
      </c>
      <c r="B9" s="12" t="s">
        <v>19</v>
      </c>
      <c r="C9" s="13" t="s">
        <v>20</v>
      </c>
      <c r="D9" s="13" t="s">
        <v>14</v>
      </c>
      <c r="E9" s="14" t="s">
        <v>11</v>
      </c>
      <c r="F9" s="15">
        <v>50</v>
      </c>
      <c r="G9" s="18">
        <v>146.27000000000001</v>
      </c>
      <c r="H9" s="16">
        <f t="shared" si="0"/>
        <v>7313.5000000000009</v>
      </c>
      <c r="I9" s="16">
        <f t="shared" si="1"/>
        <v>8776.2000000000007</v>
      </c>
      <c r="J9" s="24">
        <v>44561</v>
      </c>
    </row>
    <row r="10" spans="1:10" ht="15.75">
      <c r="A10" s="8">
        <v>3</v>
      </c>
      <c r="B10" s="12" t="s">
        <v>19</v>
      </c>
      <c r="C10" s="13" t="s">
        <v>20</v>
      </c>
      <c r="D10" s="13" t="s">
        <v>18</v>
      </c>
      <c r="E10" s="14" t="s">
        <v>11</v>
      </c>
      <c r="F10" s="15">
        <v>30</v>
      </c>
      <c r="G10" s="18">
        <v>146.27000000000001</v>
      </c>
      <c r="H10" s="16">
        <f t="shared" si="0"/>
        <v>4388.1000000000004</v>
      </c>
      <c r="I10" s="16">
        <f t="shared" si="1"/>
        <v>5265.72</v>
      </c>
      <c r="J10" s="24">
        <v>44561</v>
      </c>
    </row>
    <row r="11" spans="1:10" ht="15.75">
      <c r="A11" s="8">
        <v>4</v>
      </c>
      <c r="B11" s="12" t="s">
        <v>19</v>
      </c>
      <c r="C11" s="13" t="s">
        <v>20</v>
      </c>
      <c r="D11" s="13" t="s">
        <v>13</v>
      </c>
      <c r="E11" s="14" t="s">
        <v>11</v>
      </c>
      <c r="F11" s="15">
        <v>30</v>
      </c>
      <c r="G11" s="18">
        <v>148.5</v>
      </c>
      <c r="H11" s="16">
        <f t="shared" si="0"/>
        <v>4455</v>
      </c>
      <c r="I11" s="16">
        <f t="shared" si="1"/>
        <v>5346</v>
      </c>
      <c r="J11" s="24">
        <v>44561</v>
      </c>
    </row>
    <row r="12" spans="1:10" ht="15.75">
      <c r="A12" s="8">
        <v>5</v>
      </c>
      <c r="B12" s="12" t="s">
        <v>19</v>
      </c>
      <c r="C12" s="13" t="s">
        <v>20</v>
      </c>
      <c r="D12" s="13" t="s">
        <v>12</v>
      </c>
      <c r="E12" s="14" t="s">
        <v>11</v>
      </c>
      <c r="F12" s="15">
        <v>400</v>
      </c>
      <c r="G12" s="17">
        <v>111</v>
      </c>
      <c r="H12" s="16">
        <f t="shared" si="0"/>
        <v>44400</v>
      </c>
      <c r="I12" s="16">
        <f t="shared" si="1"/>
        <v>53280</v>
      </c>
      <c r="J12" s="24">
        <v>44561</v>
      </c>
    </row>
    <row r="13" spans="1:10" ht="15.75">
      <c r="A13" s="8">
        <v>6</v>
      </c>
      <c r="B13" s="12" t="s">
        <v>19</v>
      </c>
      <c r="C13" s="13" t="s">
        <v>20</v>
      </c>
      <c r="D13" s="13" t="s">
        <v>22</v>
      </c>
      <c r="E13" s="14" t="s">
        <v>11</v>
      </c>
      <c r="F13" s="15">
        <v>300</v>
      </c>
      <c r="G13" s="17">
        <v>111</v>
      </c>
      <c r="H13" s="16">
        <f t="shared" si="0"/>
        <v>33300</v>
      </c>
      <c r="I13" s="16">
        <f t="shared" si="1"/>
        <v>39960</v>
      </c>
      <c r="J13" s="24">
        <v>44561</v>
      </c>
    </row>
    <row r="14" spans="1:10" ht="15.75">
      <c r="A14" s="8">
        <v>7</v>
      </c>
      <c r="B14" s="12" t="s">
        <v>19</v>
      </c>
      <c r="C14" s="13" t="s">
        <v>20</v>
      </c>
      <c r="D14" s="13" t="s">
        <v>10</v>
      </c>
      <c r="E14" s="14" t="s">
        <v>11</v>
      </c>
      <c r="F14" s="15">
        <v>650</v>
      </c>
      <c r="G14" s="17">
        <v>111</v>
      </c>
      <c r="H14" s="16">
        <f t="shared" ref="H14:H21" si="2">F14*G14</f>
        <v>72150</v>
      </c>
      <c r="I14" s="16">
        <f t="shared" ref="I14:I22" si="3">H14*1.2</f>
        <v>86580</v>
      </c>
      <c r="J14" s="24">
        <v>44561</v>
      </c>
    </row>
    <row r="15" spans="1:10" ht="15.75">
      <c r="A15" s="8">
        <v>8</v>
      </c>
      <c r="B15" s="12" t="s">
        <v>19</v>
      </c>
      <c r="C15" s="13" t="s">
        <v>20</v>
      </c>
      <c r="D15" s="13" t="s">
        <v>16</v>
      </c>
      <c r="E15" s="14" t="s">
        <v>11</v>
      </c>
      <c r="F15" s="15">
        <v>500</v>
      </c>
      <c r="G15" s="17">
        <v>111</v>
      </c>
      <c r="H15" s="16">
        <f t="shared" si="2"/>
        <v>55500</v>
      </c>
      <c r="I15" s="16">
        <f t="shared" si="3"/>
        <v>66600</v>
      </c>
      <c r="J15" s="24">
        <v>44561</v>
      </c>
    </row>
    <row r="16" spans="1:10" ht="15.75">
      <c r="A16" s="8">
        <v>9</v>
      </c>
      <c r="B16" s="12" t="s">
        <v>19</v>
      </c>
      <c r="C16" s="13" t="s">
        <v>20</v>
      </c>
      <c r="D16" s="13" t="s">
        <v>23</v>
      </c>
      <c r="E16" s="14" t="s">
        <v>11</v>
      </c>
      <c r="F16" s="15">
        <v>500</v>
      </c>
      <c r="G16" s="17">
        <v>111</v>
      </c>
      <c r="H16" s="16">
        <f t="shared" si="2"/>
        <v>55500</v>
      </c>
      <c r="I16" s="16">
        <f t="shared" si="3"/>
        <v>66600</v>
      </c>
      <c r="J16" s="24">
        <v>44561</v>
      </c>
    </row>
    <row r="17" spans="1:10" ht="15.75">
      <c r="A17" s="8">
        <v>10</v>
      </c>
      <c r="B17" s="12" t="s">
        <v>19</v>
      </c>
      <c r="C17" s="13" t="s">
        <v>20</v>
      </c>
      <c r="D17" s="13" t="s">
        <v>15</v>
      </c>
      <c r="E17" s="14" t="s">
        <v>11</v>
      </c>
      <c r="F17" s="15">
        <v>250</v>
      </c>
      <c r="G17" s="17">
        <v>111</v>
      </c>
      <c r="H17" s="16">
        <f t="shared" si="2"/>
        <v>27750</v>
      </c>
      <c r="I17" s="16">
        <f t="shared" si="3"/>
        <v>33300</v>
      </c>
      <c r="J17" s="24">
        <v>44561</v>
      </c>
    </row>
    <row r="18" spans="1:10" ht="15.75">
      <c r="A18" s="8">
        <v>11</v>
      </c>
      <c r="B18" s="12" t="s">
        <v>19</v>
      </c>
      <c r="C18" s="13" t="s">
        <v>20</v>
      </c>
      <c r="D18" s="13" t="s">
        <v>17</v>
      </c>
      <c r="E18" s="14" t="s">
        <v>11</v>
      </c>
      <c r="F18" s="15">
        <v>250</v>
      </c>
      <c r="G18" s="17">
        <v>111</v>
      </c>
      <c r="H18" s="16">
        <f t="shared" si="2"/>
        <v>27750</v>
      </c>
      <c r="I18" s="16">
        <f t="shared" si="3"/>
        <v>33300</v>
      </c>
      <c r="J18" s="24">
        <v>44561</v>
      </c>
    </row>
    <row r="19" spans="1:10" ht="15.75">
      <c r="A19" s="8">
        <v>12</v>
      </c>
      <c r="B19" s="12" t="s">
        <v>19</v>
      </c>
      <c r="C19" s="13" t="s">
        <v>20</v>
      </c>
      <c r="D19" s="13" t="s">
        <v>24</v>
      </c>
      <c r="E19" s="14" t="s">
        <v>11</v>
      </c>
      <c r="F19" s="15">
        <v>500</v>
      </c>
      <c r="G19" s="17">
        <v>111</v>
      </c>
      <c r="H19" s="16">
        <f t="shared" si="2"/>
        <v>55500</v>
      </c>
      <c r="I19" s="16">
        <f t="shared" si="3"/>
        <v>66600</v>
      </c>
      <c r="J19" s="24">
        <v>44561</v>
      </c>
    </row>
    <row r="20" spans="1:10" ht="15.75">
      <c r="A20" s="8">
        <v>13</v>
      </c>
      <c r="B20" s="12" t="s">
        <v>19</v>
      </c>
      <c r="C20" s="13" t="s">
        <v>20</v>
      </c>
      <c r="D20" s="13" t="s">
        <v>25</v>
      </c>
      <c r="E20" s="14" t="s">
        <v>11</v>
      </c>
      <c r="F20" s="15">
        <v>50</v>
      </c>
      <c r="G20" s="17">
        <v>98.5</v>
      </c>
      <c r="H20" s="16">
        <f t="shared" si="2"/>
        <v>4925</v>
      </c>
      <c r="I20" s="16">
        <f t="shared" si="3"/>
        <v>5910</v>
      </c>
      <c r="J20" s="24">
        <v>44561</v>
      </c>
    </row>
    <row r="21" spans="1:10" ht="15.75">
      <c r="A21" s="20"/>
      <c r="B21" s="12" t="s">
        <v>19</v>
      </c>
      <c r="C21" s="13" t="s">
        <v>20</v>
      </c>
      <c r="D21" s="21" t="s">
        <v>26</v>
      </c>
      <c r="E21" s="14" t="s">
        <v>11</v>
      </c>
      <c r="F21" s="22">
        <v>50</v>
      </c>
      <c r="G21" s="23">
        <v>98.6</v>
      </c>
      <c r="H21" s="16">
        <f t="shared" si="2"/>
        <v>4930</v>
      </c>
      <c r="I21" s="16">
        <f t="shared" si="3"/>
        <v>5916</v>
      </c>
      <c r="J21" s="24">
        <v>44561</v>
      </c>
    </row>
    <row r="22" spans="1:10" ht="15.75">
      <c r="A22" s="9"/>
      <c r="B22" s="10" t="s">
        <v>9</v>
      </c>
      <c r="C22" s="9"/>
      <c r="D22" s="9"/>
      <c r="E22" s="9"/>
      <c r="F22" s="9"/>
      <c r="G22" s="11"/>
      <c r="H22" s="19">
        <f>SUM(H8:H21)</f>
        <v>405175.1</v>
      </c>
      <c r="I22" s="19">
        <f t="shared" si="3"/>
        <v>486210.11999999994</v>
      </c>
      <c r="J22" s="25"/>
    </row>
  </sheetData>
  <mergeCells count="2">
    <mergeCell ref="B4:G4"/>
    <mergeCell ref="A5:G5"/>
  </mergeCells>
  <pageMargins left="0" right="0" top="0" bottom="0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2020-11-12T06:44:06Z</cp:lastPrinted>
  <dcterms:created xsi:type="dcterms:W3CDTF">2019-11-06T12:34:09Z</dcterms:created>
  <dcterms:modified xsi:type="dcterms:W3CDTF">2020-11-18T16:31:37Z</dcterms:modified>
</cp:coreProperties>
</file>