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Лист1!$A$1:$J$21</definedName>
  </definedNames>
  <calcPr calcId="125725" refMode="R1C1"/>
</workbook>
</file>

<file path=xl/calcChain.xml><?xml version="1.0" encoding="utf-8"?>
<calcChain xmlns="http://schemas.openxmlformats.org/spreadsheetml/2006/main">
  <c r="H17" i="1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I18" l="1"/>
  <c r="H18"/>
</calcChain>
</file>

<file path=xl/sharedStrings.xml><?xml version="1.0" encoding="utf-8"?>
<sst xmlns="http://schemas.openxmlformats.org/spreadsheetml/2006/main" count="56" uniqueCount="33">
  <si>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</si>
  <si>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</si>
  <si>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</si>
  <si>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</si>
  <si>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</si>
  <si>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</si>
  <si>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</si>
  <si>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</si>
  <si>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</si>
  <si>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</si>
  <si>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</si>
  <si>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</si>
  <si>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</si>
  <si>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</si>
  <si>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</si>
  <si>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М30</t>
  </si>
  <si>
    <t>2М16</t>
  </si>
  <si>
    <t>2М24</t>
  </si>
  <si>
    <t>М27</t>
  </si>
  <si>
    <t>Итого:</t>
  </si>
  <si>
    <t xml:space="preserve"> *Поставка вышеуказанных изделий согласно DIN  исключена!</t>
  </si>
  <si>
    <t>Болт 1,5 6G.58</t>
  </si>
  <si>
    <t>7798-70</t>
  </si>
  <si>
    <t>2М20х50</t>
  </si>
  <si>
    <t>2М20х65</t>
  </si>
  <si>
    <t>2М20</t>
  </si>
  <si>
    <t xml:space="preserve">                                                  Лот №2</t>
  </si>
  <si>
    <t>Срок поставки до</t>
  </si>
  <si>
    <t>Гайка прорезная</t>
  </si>
  <si>
    <t>Гайка корончатая</t>
  </si>
  <si>
    <t>Гайка корончатая 1,5 6H.6</t>
  </si>
  <si>
    <t xml:space="preserve">                                      к запросу котировок цен№032/ТВРЗ/2020</t>
  </si>
  <si>
    <t xml:space="preserve">                   Приложение № 6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</si>
</sst>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9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0" xfId="0" applyFont="1"/>
    <xf numFmtId="4" fontId="2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10" fillId="0" borderId="1" xfId="0" applyNumberFormat="1" applyFont="1" applyBorder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89" zoomScaleNormal="100" zoomScaleSheetLayoutView="89" workbookViewId="0">
      <selection activeCell="G1" sqref="G1"/>
    </sheetView>
  </sheetViews>
  <sheetFormatPr defaultRowHeight="15"/>
  <cols>
    <col min="1" max="1" width="4.140625" customWidth="1"/>
    <col min="2" max="2" width="42.8554687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19.5703125" customWidth="1"/>
    <col min="9" max="9" width="20" customWidth="1"/>
    <col min="10" max="10" width="11" bestFit="1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22" t="s">
        <v>32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31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3"/>
      <c r="C4" s="23"/>
      <c r="D4" s="23"/>
      <c r="E4" s="23"/>
      <c r="F4" s="23"/>
      <c r="G4" s="23"/>
      <c r="H4" s="1"/>
      <c r="I4" s="1"/>
    </row>
    <row r="5" spans="1:10" ht="15.75">
      <c r="A5" s="24" t="s">
        <v>26</v>
      </c>
      <c r="B5" s="25"/>
      <c r="C5" s="25"/>
      <c r="D5" s="25"/>
      <c r="E5" s="25"/>
      <c r="F5" s="25"/>
      <c r="G5" s="25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4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  <c r="J7" s="7" t="s">
        <v>27</v>
      </c>
    </row>
    <row r="8" spans="1:10" ht="15.75">
      <c r="A8" s="8">
        <v>1</v>
      </c>
      <c r="B8" s="12" t="s">
        <v>28</v>
      </c>
      <c r="C8" s="8" t="s">
        <v>10</v>
      </c>
      <c r="D8" s="8" t="s">
        <v>11</v>
      </c>
      <c r="E8" s="9" t="s">
        <v>12</v>
      </c>
      <c r="F8" s="10">
        <v>4500</v>
      </c>
      <c r="G8" s="13">
        <v>21.74</v>
      </c>
      <c r="H8" s="11">
        <f t="shared" ref="H8:H14" si="0">F8*G8</f>
        <v>97830</v>
      </c>
      <c r="I8" s="11">
        <f>H8*1.2</f>
        <v>117396</v>
      </c>
      <c r="J8" s="21">
        <v>44196</v>
      </c>
    </row>
    <row r="9" spans="1:10" ht="15.75">
      <c r="A9" s="8">
        <v>2</v>
      </c>
      <c r="B9" s="12" t="s">
        <v>28</v>
      </c>
      <c r="C9" s="8" t="s">
        <v>10</v>
      </c>
      <c r="D9" s="8" t="s">
        <v>13</v>
      </c>
      <c r="E9" s="9" t="s">
        <v>12</v>
      </c>
      <c r="F9" s="10">
        <v>2200</v>
      </c>
      <c r="G9" s="13">
        <v>21.77</v>
      </c>
      <c r="H9" s="11">
        <f t="shared" si="0"/>
        <v>47894</v>
      </c>
      <c r="I9" s="11">
        <f t="shared" ref="I9:I14" si="1">H9*1.2</f>
        <v>57472.799999999996</v>
      </c>
      <c r="J9" s="21">
        <v>44196</v>
      </c>
    </row>
    <row r="10" spans="1:10" ht="15.75">
      <c r="A10" s="8">
        <v>3</v>
      </c>
      <c r="B10" s="12" t="s">
        <v>28</v>
      </c>
      <c r="C10" s="8" t="s">
        <v>10</v>
      </c>
      <c r="D10" s="8" t="s">
        <v>14</v>
      </c>
      <c r="E10" s="9" t="s">
        <v>12</v>
      </c>
      <c r="F10" s="10">
        <v>3000</v>
      </c>
      <c r="G10" s="13">
        <v>37.93</v>
      </c>
      <c r="H10" s="11">
        <f t="shared" si="0"/>
        <v>113790</v>
      </c>
      <c r="I10" s="11">
        <f t="shared" si="1"/>
        <v>136548</v>
      </c>
      <c r="J10" s="21">
        <v>44196</v>
      </c>
    </row>
    <row r="11" spans="1:10" ht="15.75">
      <c r="A11" s="8">
        <v>4</v>
      </c>
      <c r="B11" s="12" t="s">
        <v>28</v>
      </c>
      <c r="C11" s="8" t="s">
        <v>10</v>
      </c>
      <c r="D11" s="8" t="s">
        <v>15</v>
      </c>
      <c r="E11" s="9" t="s">
        <v>12</v>
      </c>
      <c r="F11" s="10">
        <v>600</v>
      </c>
      <c r="G11" s="13">
        <v>88.3</v>
      </c>
      <c r="H11" s="11">
        <f t="shared" si="0"/>
        <v>52980</v>
      </c>
      <c r="I11" s="11">
        <f t="shared" si="1"/>
        <v>63576</v>
      </c>
      <c r="J11" s="21">
        <v>44196</v>
      </c>
    </row>
    <row r="12" spans="1:10" ht="15.75">
      <c r="A12" s="8">
        <v>5</v>
      </c>
      <c r="B12" s="12" t="s">
        <v>29</v>
      </c>
      <c r="C12" s="8" t="s">
        <v>10</v>
      </c>
      <c r="D12" s="8" t="s">
        <v>16</v>
      </c>
      <c r="E12" s="9" t="s">
        <v>12</v>
      </c>
      <c r="F12" s="10">
        <v>22000</v>
      </c>
      <c r="G12" s="13">
        <v>30.87</v>
      </c>
      <c r="H12" s="11">
        <f t="shared" si="0"/>
        <v>679140</v>
      </c>
      <c r="I12" s="11">
        <f t="shared" si="1"/>
        <v>814968</v>
      </c>
      <c r="J12" s="21">
        <v>44196</v>
      </c>
    </row>
    <row r="13" spans="1:10" ht="15.75">
      <c r="A13" s="8">
        <v>6</v>
      </c>
      <c r="B13" s="12" t="s">
        <v>29</v>
      </c>
      <c r="C13" s="8" t="s">
        <v>10</v>
      </c>
      <c r="D13" s="8" t="s">
        <v>17</v>
      </c>
      <c r="E13" s="9" t="s">
        <v>12</v>
      </c>
      <c r="F13" s="10">
        <v>35000</v>
      </c>
      <c r="G13" s="13">
        <v>57.3</v>
      </c>
      <c r="H13" s="11">
        <f t="shared" si="0"/>
        <v>2005500</v>
      </c>
      <c r="I13" s="11">
        <f t="shared" si="1"/>
        <v>2406600</v>
      </c>
      <c r="J13" s="21">
        <v>44196</v>
      </c>
    </row>
    <row r="14" spans="1:10" ht="15.75">
      <c r="A14" s="8">
        <v>7</v>
      </c>
      <c r="B14" s="12" t="s">
        <v>28</v>
      </c>
      <c r="C14" s="8" t="s">
        <v>10</v>
      </c>
      <c r="D14" s="8" t="s">
        <v>18</v>
      </c>
      <c r="E14" s="8" t="s">
        <v>12</v>
      </c>
      <c r="F14" s="8">
        <v>200</v>
      </c>
      <c r="G14" s="13">
        <v>76.5</v>
      </c>
      <c r="H14" s="11">
        <f t="shared" si="0"/>
        <v>15300</v>
      </c>
      <c r="I14" s="11">
        <f t="shared" si="1"/>
        <v>18360</v>
      </c>
      <c r="J14" s="21">
        <v>44196</v>
      </c>
    </row>
    <row r="15" spans="1:10" s="1" customFormat="1" ht="15.75">
      <c r="A15" s="8">
        <v>8</v>
      </c>
      <c r="B15" s="19" t="s">
        <v>21</v>
      </c>
      <c r="C15" s="8" t="s">
        <v>22</v>
      </c>
      <c r="D15" s="8" t="s">
        <v>23</v>
      </c>
      <c r="E15" s="9" t="s">
        <v>12</v>
      </c>
      <c r="F15" s="8">
        <v>240</v>
      </c>
      <c r="G15" s="13">
        <v>129</v>
      </c>
      <c r="H15" s="11">
        <f>F15*G15</f>
        <v>30960</v>
      </c>
      <c r="I15" s="11">
        <f>H15*1.2</f>
        <v>37152</v>
      </c>
      <c r="J15" s="21">
        <v>44196</v>
      </c>
    </row>
    <row r="16" spans="1:10" s="1" customFormat="1" ht="15.75">
      <c r="A16" s="8">
        <v>9</v>
      </c>
      <c r="B16" s="19" t="s">
        <v>21</v>
      </c>
      <c r="C16" s="8" t="s">
        <v>22</v>
      </c>
      <c r="D16" s="8" t="s">
        <v>24</v>
      </c>
      <c r="E16" s="9" t="s">
        <v>12</v>
      </c>
      <c r="F16" s="8">
        <v>240</v>
      </c>
      <c r="G16" s="13">
        <v>132</v>
      </c>
      <c r="H16" s="11">
        <f>F16*G16</f>
        <v>31680</v>
      </c>
      <c r="I16" s="11">
        <f>H16*1.2</f>
        <v>38016</v>
      </c>
      <c r="J16" s="21">
        <v>44196</v>
      </c>
    </row>
    <row r="17" spans="1:10" s="1" customFormat="1" ht="15.75">
      <c r="A17" s="8">
        <v>10</v>
      </c>
      <c r="B17" s="12" t="s">
        <v>30</v>
      </c>
      <c r="C17" s="8" t="s">
        <v>10</v>
      </c>
      <c r="D17" s="8" t="s">
        <v>25</v>
      </c>
      <c r="E17" s="8" t="s">
        <v>12</v>
      </c>
      <c r="F17" s="8">
        <v>480</v>
      </c>
      <c r="G17" s="13">
        <v>37.4</v>
      </c>
      <c r="H17" s="11">
        <f>F17*G17</f>
        <v>17952</v>
      </c>
      <c r="I17" s="11">
        <f>H17*1.2</f>
        <v>21542.399999999998</v>
      </c>
      <c r="J17" s="21">
        <v>44196</v>
      </c>
    </row>
    <row r="18" spans="1:10" ht="15.75">
      <c r="A18" s="14"/>
      <c r="B18" s="15" t="s">
        <v>19</v>
      </c>
      <c r="C18" s="15"/>
      <c r="D18" s="15"/>
      <c r="E18" s="15"/>
      <c r="F18" s="15"/>
      <c r="G18" s="17"/>
      <c r="H18" s="18">
        <f>SUM(H8:H17)</f>
        <v>3093026</v>
      </c>
      <c r="I18" s="18">
        <f>SUM(I8:I17)</f>
        <v>3711631.1999999997</v>
      </c>
      <c r="J18" s="20"/>
    </row>
    <row r="19" spans="1:10">
      <c r="B19" s="16" t="s">
        <v>20</v>
      </c>
    </row>
  </sheetData>
  <mergeCells count="2">
    <mergeCell ref="B4:G4"/>
    <mergeCell ref="A5:G5"/>
  </mergeCells>
  <pageMargins left="0" right="0" top="0.74803149606299213" bottom="0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2020-04-16T06:45:09Z</cp:lastPrinted>
  <dcterms:created xsi:type="dcterms:W3CDTF">2019-11-06T12:34:09Z</dcterms:created>
  <dcterms:modified xsi:type="dcterms:W3CDTF">2020-04-22T11:27:56Z</dcterms:modified>
</cp:coreProperties>
</file>