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Лист1!$A$1:$I$28</definedName>
  </definedNames>
  <calcPr calcId="125725" refMode="R1C1"/>
</workbook>
</file>

<file path=xl/calcChain.xml><?xml version="1.0" encoding="utf-8"?>
<calcChain xmlns="http://schemas.openxmlformats.org/spreadsheetml/2006/main">
  <c r="H23" i="1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H24" s="1"/>
  <c r="I24" s="1"/>
  <c r="I8" l="1"/>
</calcChain>
</file>

<file path=xl/sharedStrings.xml><?xml version="1.0" encoding="utf-8"?>
<sst xmlns="http://schemas.openxmlformats.org/spreadsheetml/2006/main" count="75" uniqueCount="37">
  <si>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</si>
  <si>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</si>
  <si>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</si>
  <si>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</si>
  <si>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</si>
  <si>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</si>
  <si>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</si>
  <si>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</si>
  <si>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</si>
  <si>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</si>
  <si>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 xml:space="preserve">Люверс стальной никелированный </t>
  </si>
  <si>
    <t xml:space="preserve">Скоба металлическая однолапковая </t>
  </si>
  <si>
    <t>300х4,8</t>
  </si>
  <si>
    <t>16х26</t>
  </si>
  <si>
    <t>20х32</t>
  </si>
  <si>
    <t>25х40</t>
  </si>
  <si>
    <t xml:space="preserve"> 50х70</t>
  </si>
  <si>
    <t xml:space="preserve"> 70х90</t>
  </si>
  <si>
    <t>12х22</t>
  </si>
  <si>
    <t>30х45</t>
  </si>
  <si>
    <t xml:space="preserve"> 40-60</t>
  </si>
  <si>
    <t>шт</t>
  </si>
  <si>
    <t>упак</t>
  </si>
  <si>
    <t>Хомут червячный</t>
  </si>
  <si>
    <t xml:space="preserve">17-15-22-91 </t>
  </si>
  <si>
    <t xml:space="preserve">17020-78 </t>
  </si>
  <si>
    <t>28191-89</t>
  </si>
  <si>
    <t>Хомут нейлоновый</t>
  </si>
  <si>
    <t>9001-2011</t>
  </si>
  <si>
    <t>100-120</t>
  </si>
  <si>
    <t>165х203</t>
  </si>
  <si>
    <t>Итого:</t>
  </si>
  <si>
    <t>Лот№9</t>
  </si>
  <si>
    <t>Заместитель директора по коммерческой работе</t>
  </si>
  <si>
    <t>А.А. Кошеренков</t>
  </si>
  <si>
    <t>Приложение №13</t>
  </si>
  <si>
    <t>к запросу котировок цен №017/ТВРЗ/2020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</si>
</sst>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Normal="100" zoomScaleSheetLayoutView="100" workbookViewId="0">
      <selection activeCell="E14" sqref="E14:E15"/>
    </sheetView>
  </sheetViews>
  <sheetFormatPr defaultColWidth="8.85546875" defaultRowHeight="12.75"/>
  <cols>
    <col min="1" max="1" width="3.7109375" style="4" customWidth="1"/>
    <col min="2" max="2" width="40.28515625" style="1" customWidth="1"/>
    <col min="3" max="3" width="15" style="7" customWidth="1"/>
    <col min="4" max="4" width="10" style="1" customWidth="1"/>
    <col min="5" max="5" width="12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9" ht="15" customHeight="1">
      <c r="G1" s="30" t="s">
        <v>35</v>
      </c>
      <c r="H1" s="30"/>
      <c r="I1" s="30"/>
    </row>
    <row r="2" spans="1:9" ht="15" customHeight="1">
      <c r="G2" s="30" t="s">
        <v>36</v>
      </c>
      <c r="H2" s="30"/>
      <c r="I2" s="30"/>
    </row>
    <row r="3" spans="1:9" s="2" customFormat="1" ht="18" hidden="1" customHeight="1">
      <c r="A3" s="10"/>
      <c r="B3" s="10"/>
      <c r="C3" s="11"/>
      <c r="D3" s="10" t="s">
        <v>7</v>
      </c>
      <c r="E3" s="10"/>
      <c r="F3" s="10"/>
      <c r="G3" s="12"/>
      <c r="H3" s="13"/>
      <c r="I3" s="13"/>
    </row>
    <row r="4" spans="1:9" s="2" customFormat="1" ht="18" customHeight="1">
      <c r="A4" s="13"/>
      <c r="B4" s="13"/>
      <c r="C4" s="23"/>
      <c r="D4" s="13"/>
      <c r="E4" s="13"/>
      <c r="F4" s="13"/>
      <c r="G4" s="12"/>
      <c r="H4" s="13"/>
      <c r="I4" s="13"/>
    </row>
    <row r="5" spans="1:9" s="2" customFormat="1" ht="18" customHeight="1">
      <c r="A5" s="13"/>
      <c r="B5" s="13"/>
      <c r="C5" s="24"/>
      <c r="D5" s="25" t="s">
        <v>32</v>
      </c>
      <c r="E5" s="25"/>
      <c r="F5" s="13"/>
      <c r="G5" s="33"/>
      <c r="H5" s="33"/>
      <c r="I5" s="33"/>
    </row>
    <row r="6" spans="1:9" ht="35.25" customHeight="1">
      <c r="A6" s="29" t="s">
        <v>0</v>
      </c>
      <c r="B6" s="31" t="s">
        <v>1</v>
      </c>
      <c r="C6" s="32" t="s">
        <v>2</v>
      </c>
      <c r="D6" s="31" t="s">
        <v>3</v>
      </c>
      <c r="E6" s="31" t="s">
        <v>4</v>
      </c>
      <c r="F6" s="31" t="s">
        <v>8</v>
      </c>
      <c r="G6" s="34" t="s">
        <v>9</v>
      </c>
      <c r="H6" s="35" t="s">
        <v>5</v>
      </c>
      <c r="I6" s="35" t="s">
        <v>6</v>
      </c>
    </row>
    <row r="7" spans="1:9" ht="33" customHeight="1">
      <c r="A7" s="29"/>
      <c r="B7" s="31"/>
      <c r="C7" s="32"/>
      <c r="D7" s="31"/>
      <c r="E7" s="31"/>
      <c r="F7" s="31"/>
      <c r="G7" s="34"/>
      <c r="H7" s="35"/>
      <c r="I7" s="35"/>
    </row>
    <row r="8" spans="1:9" s="2" customFormat="1" ht="14.1" customHeight="1">
      <c r="A8" s="3">
        <v>1</v>
      </c>
      <c r="B8" s="22" t="s">
        <v>10</v>
      </c>
      <c r="C8" s="6" t="s">
        <v>24</v>
      </c>
      <c r="D8" s="3">
        <v>5</v>
      </c>
      <c r="E8" s="3" t="s">
        <v>21</v>
      </c>
      <c r="F8" s="9">
        <v>7000</v>
      </c>
      <c r="G8" s="8">
        <v>5.15</v>
      </c>
      <c r="H8" s="5">
        <f>F8*G8</f>
        <v>36050</v>
      </c>
      <c r="I8" s="5">
        <f>H8*1.2</f>
        <v>43260</v>
      </c>
    </row>
    <row r="9" spans="1:9" s="2" customFormat="1" ht="14.1" customHeight="1">
      <c r="A9" s="3">
        <v>2</v>
      </c>
      <c r="B9" s="22" t="s">
        <v>11</v>
      </c>
      <c r="C9" s="6" t="s">
        <v>25</v>
      </c>
      <c r="D9" s="3">
        <v>12</v>
      </c>
      <c r="E9" s="3" t="s">
        <v>21</v>
      </c>
      <c r="F9" s="9">
        <v>70000</v>
      </c>
      <c r="G9" s="8">
        <v>0.82</v>
      </c>
      <c r="H9" s="5">
        <f t="shared" ref="H9:H23" si="0">F9*G9</f>
        <v>57400</v>
      </c>
      <c r="I9" s="5">
        <f t="shared" ref="I9:I24" si="1">H9*1.2</f>
        <v>68880</v>
      </c>
    </row>
    <row r="10" spans="1:9" s="2" customFormat="1" ht="14.1" customHeight="1">
      <c r="A10" s="3">
        <v>3</v>
      </c>
      <c r="B10" s="22" t="s">
        <v>11</v>
      </c>
      <c r="C10" s="6" t="s">
        <v>25</v>
      </c>
      <c r="D10" s="3">
        <v>15</v>
      </c>
      <c r="E10" s="3" t="s">
        <v>21</v>
      </c>
      <c r="F10" s="9">
        <v>42000</v>
      </c>
      <c r="G10" s="8">
        <v>0.82</v>
      </c>
      <c r="H10" s="5">
        <f t="shared" si="0"/>
        <v>34440</v>
      </c>
      <c r="I10" s="5">
        <f t="shared" si="1"/>
        <v>41328</v>
      </c>
    </row>
    <row r="11" spans="1:9" s="2" customFormat="1" ht="14.1" customHeight="1">
      <c r="A11" s="3">
        <v>4</v>
      </c>
      <c r="B11" s="22" t="s">
        <v>27</v>
      </c>
      <c r="C11" s="6" t="s">
        <v>28</v>
      </c>
      <c r="D11" s="3" t="s">
        <v>12</v>
      </c>
      <c r="E11" s="3" t="s">
        <v>22</v>
      </c>
      <c r="F11" s="9">
        <v>2000</v>
      </c>
      <c r="G11" s="8">
        <v>174</v>
      </c>
      <c r="H11" s="5">
        <f t="shared" si="0"/>
        <v>348000</v>
      </c>
      <c r="I11" s="5">
        <f t="shared" si="1"/>
        <v>417600</v>
      </c>
    </row>
    <row r="12" spans="1:9" s="2" customFormat="1" ht="14.1" customHeight="1">
      <c r="A12" s="3">
        <v>5</v>
      </c>
      <c r="B12" s="22" t="s">
        <v>23</v>
      </c>
      <c r="C12" s="6" t="s">
        <v>26</v>
      </c>
      <c r="D12" s="3" t="s">
        <v>13</v>
      </c>
      <c r="E12" s="3" t="s">
        <v>21</v>
      </c>
      <c r="F12" s="15">
        <v>5000</v>
      </c>
      <c r="G12" s="8">
        <v>6.5</v>
      </c>
      <c r="H12" s="5">
        <f t="shared" si="0"/>
        <v>32500</v>
      </c>
      <c r="I12" s="5">
        <f t="shared" si="1"/>
        <v>39000</v>
      </c>
    </row>
    <row r="13" spans="1:9" s="2" customFormat="1" ht="14.1" customHeight="1">
      <c r="A13" s="3">
        <v>6</v>
      </c>
      <c r="B13" s="22" t="s">
        <v>23</v>
      </c>
      <c r="C13" s="6" t="s">
        <v>26</v>
      </c>
      <c r="D13" s="3" t="s">
        <v>14</v>
      </c>
      <c r="E13" s="3" t="s">
        <v>21</v>
      </c>
      <c r="F13" s="9">
        <v>14000</v>
      </c>
      <c r="G13" s="8">
        <v>7.25</v>
      </c>
      <c r="H13" s="5">
        <f t="shared" si="0"/>
        <v>101500</v>
      </c>
      <c r="I13" s="5">
        <f t="shared" si="1"/>
        <v>121800</v>
      </c>
    </row>
    <row r="14" spans="1:9" s="2" customFormat="1" ht="14.1" customHeight="1">
      <c r="A14" s="3">
        <v>7</v>
      </c>
      <c r="B14" s="22" t="s">
        <v>23</v>
      </c>
      <c r="C14" s="6" t="s">
        <v>26</v>
      </c>
      <c r="D14" s="3" t="s">
        <v>15</v>
      </c>
      <c r="E14" s="3" t="s">
        <v>21</v>
      </c>
      <c r="F14" s="9">
        <v>17000</v>
      </c>
      <c r="G14" s="8">
        <v>7.7</v>
      </c>
      <c r="H14" s="5">
        <f t="shared" si="0"/>
        <v>130900</v>
      </c>
      <c r="I14" s="5">
        <f t="shared" si="1"/>
        <v>157080</v>
      </c>
    </row>
    <row r="15" spans="1:9" s="2" customFormat="1" ht="14.1" customHeight="1">
      <c r="A15" s="3">
        <v>8</v>
      </c>
      <c r="B15" s="22" t="s">
        <v>23</v>
      </c>
      <c r="C15" s="6" t="s">
        <v>26</v>
      </c>
      <c r="D15" s="3" t="s">
        <v>16</v>
      </c>
      <c r="E15" s="3" t="s">
        <v>21</v>
      </c>
      <c r="F15" s="9">
        <v>2500</v>
      </c>
      <c r="G15" s="8">
        <v>12.5</v>
      </c>
      <c r="H15" s="5">
        <f t="shared" si="0"/>
        <v>31250</v>
      </c>
      <c r="I15" s="5">
        <f t="shared" si="1"/>
        <v>37500</v>
      </c>
    </row>
    <row r="16" spans="1:9" s="2" customFormat="1" ht="14.1" customHeight="1">
      <c r="A16" s="3">
        <v>9</v>
      </c>
      <c r="B16" s="22" t="s">
        <v>23</v>
      </c>
      <c r="C16" s="6" t="s">
        <v>26</v>
      </c>
      <c r="D16" s="3" t="s">
        <v>17</v>
      </c>
      <c r="E16" s="3" t="s">
        <v>21</v>
      </c>
      <c r="F16" s="9">
        <v>2500</v>
      </c>
      <c r="G16" s="8">
        <v>13.3</v>
      </c>
      <c r="H16" s="5">
        <f t="shared" si="0"/>
        <v>33250</v>
      </c>
      <c r="I16" s="5">
        <f t="shared" si="1"/>
        <v>39900</v>
      </c>
    </row>
    <row r="17" spans="1:10" s="2" customFormat="1" ht="14.1" customHeight="1">
      <c r="A17" s="3">
        <v>10</v>
      </c>
      <c r="B17" s="22" t="s">
        <v>23</v>
      </c>
      <c r="C17" s="6" t="s">
        <v>26</v>
      </c>
      <c r="D17" s="3" t="s">
        <v>18</v>
      </c>
      <c r="E17" s="3" t="s">
        <v>21</v>
      </c>
      <c r="F17" s="9">
        <v>1000</v>
      </c>
      <c r="G17" s="8">
        <v>7.5</v>
      </c>
      <c r="H17" s="5">
        <f t="shared" si="0"/>
        <v>7500</v>
      </c>
      <c r="I17" s="5">
        <f t="shared" si="1"/>
        <v>9000</v>
      </c>
    </row>
    <row r="18" spans="1:10" s="2" customFormat="1" ht="14.1" customHeight="1">
      <c r="A18" s="3">
        <v>11</v>
      </c>
      <c r="B18" s="22" t="s">
        <v>23</v>
      </c>
      <c r="C18" s="6" t="s">
        <v>26</v>
      </c>
      <c r="D18" s="3" t="s">
        <v>19</v>
      </c>
      <c r="E18" s="3" t="s">
        <v>21</v>
      </c>
      <c r="F18" s="9">
        <v>6000</v>
      </c>
      <c r="G18" s="8">
        <v>9.56</v>
      </c>
      <c r="H18" s="5">
        <f t="shared" si="0"/>
        <v>57360</v>
      </c>
      <c r="I18" s="5">
        <f t="shared" si="1"/>
        <v>68832</v>
      </c>
    </row>
    <row r="19" spans="1:10" ht="14.1" customHeight="1">
      <c r="A19" s="3">
        <v>12</v>
      </c>
      <c r="B19" s="22" t="s">
        <v>23</v>
      </c>
      <c r="C19" s="6" t="s">
        <v>26</v>
      </c>
      <c r="D19" s="14">
        <v>110</v>
      </c>
      <c r="E19" s="3" t="s">
        <v>21</v>
      </c>
      <c r="F19" s="16">
        <v>500</v>
      </c>
      <c r="G19" s="16">
        <v>16.5</v>
      </c>
      <c r="H19" s="5">
        <f t="shared" si="0"/>
        <v>8250</v>
      </c>
      <c r="I19" s="5">
        <f t="shared" si="1"/>
        <v>9900</v>
      </c>
    </row>
    <row r="20" spans="1:10" ht="14.1" customHeight="1">
      <c r="A20" s="3">
        <v>13</v>
      </c>
      <c r="B20" s="22" t="s">
        <v>23</v>
      </c>
      <c r="C20" s="6" t="s">
        <v>26</v>
      </c>
      <c r="D20" s="14" t="s">
        <v>29</v>
      </c>
      <c r="E20" s="3" t="s">
        <v>21</v>
      </c>
      <c r="F20" s="16">
        <v>2000</v>
      </c>
      <c r="G20" s="16">
        <v>15</v>
      </c>
      <c r="H20" s="5">
        <f t="shared" si="0"/>
        <v>30000</v>
      </c>
      <c r="I20" s="5">
        <f t="shared" si="1"/>
        <v>36000</v>
      </c>
    </row>
    <row r="21" spans="1:10" ht="14.1" customHeight="1">
      <c r="A21" s="3">
        <v>14</v>
      </c>
      <c r="B21" s="22" t="s">
        <v>23</v>
      </c>
      <c r="C21" s="6" t="s">
        <v>26</v>
      </c>
      <c r="D21" s="14" t="s">
        <v>30</v>
      </c>
      <c r="E21" s="3" t="s">
        <v>21</v>
      </c>
      <c r="F21" s="16">
        <v>1000</v>
      </c>
      <c r="G21" s="16">
        <v>84</v>
      </c>
      <c r="H21" s="5">
        <f t="shared" si="0"/>
        <v>84000</v>
      </c>
      <c r="I21" s="5">
        <f t="shared" si="1"/>
        <v>100800</v>
      </c>
    </row>
    <row r="22" spans="1:10" ht="14.1" customHeight="1">
      <c r="A22" s="3">
        <v>15</v>
      </c>
      <c r="B22" s="22" t="s">
        <v>23</v>
      </c>
      <c r="C22" s="6" t="s">
        <v>26</v>
      </c>
      <c r="D22" s="14">
        <v>254</v>
      </c>
      <c r="E22" s="3" t="s">
        <v>21</v>
      </c>
      <c r="F22" s="16">
        <v>2000</v>
      </c>
      <c r="G22" s="16">
        <v>150</v>
      </c>
      <c r="H22" s="5">
        <f t="shared" si="0"/>
        <v>300000</v>
      </c>
      <c r="I22" s="5">
        <f t="shared" si="1"/>
        <v>360000</v>
      </c>
    </row>
    <row r="23" spans="1:10" ht="14.1" customHeight="1">
      <c r="A23" s="3">
        <v>16</v>
      </c>
      <c r="B23" s="22" t="s">
        <v>23</v>
      </c>
      <c r="C23" s="6" t="s">
        <v>26</v>
      </c>
      <c r="D23" s="14" t="s">
        <v>20</v>
      </c>
      <c r="E23" s="3" t="s">
        <v>21</v>
      </c>
      <c r="F23" s="16">
        <v>10000</v>
      </c>
      <c r="G23" s="16">
        <v>13.5</v>
      </c>
      <c r="H23" s="5">
        <f t="shared" si="0"/>
        <v>135000</v>
      </c>
      <c r="I23" s="5">
        <f t="shared" si="1"/>
        <v>162000</v>
      </c>
    </row>
    <row r="24" spans="1:10">
      <c r="A24" s="17"/>
      <c r="B24" s="18" t="s">
        <v>31</v>
      </c>
      <c r="C24" s="19"/>
      <c r="D24" s="18"/>
      <c r="E24" s="18"/>
      <c r="F24" s="18"/>
      <c r="G24" s="18"/>
      <c r="H24" s="20">
        <f>SUM(H8:H23)</f>
        <v>1427400</v>
      </c>
      <c r="I24" s="21">
        <f t="shared" si="1"/>
        <v>1712880</v>
      </c>
    </row>
    <row r="26" spans="1:10" ht="15.75">
      <c r="B26" s="26" t="s">
        <v>33</v>
      </c>
      <c r="C26" s="26"/>
      <c r="D26" s="27"/>
      <c r="E26" s="27"/>
      <c r="F26" s="27"/>
      <c r="G26" s="28" t="s">
        <v>34</v>
      </c>
      <c r="H26" s="28"/>
      <c r="I26" s="28"/>
      <c r="J26" s="28"/>
    </row>
  </sheetData>
  <mergeCells count="13">
    <mergeCell ref="G1:I1"/>
    <mergeCell ref="G5:I5"/>
    <mergeCell ref="G6:G7"/>
    <mergeCell ref="H6:H7"/>
    <mergeCell ref="I6:I7"/>
    <mergeCell ref="G26:J26"/>
    <mergeCell ref="A6:A7"/>
    <mergeCell ref="G2:I2"/>
    <mergeCell ref="F6:F7"/>
    <mergeCell ref="E6:E7"/>
    <mergeCell ref="D6:D7"/>
    <mergeCell ref="C6:C7"/>
    <mergeCell ref="B6:B7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2020-02-26T06:10:18Z</dcterms:modified>
</cp:coreProperties>
</file>