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0" i="1"/>
  <c r="I40" s="1"/>
  <c r="H39"/>
  <c r="I39" s="1"/>
  <c r="H38"/>
  <c r="I38" s="1"/>
  <c r="H37"/>
  <c r="I37" s="1"/>
  <c r="H36"/>
  <c r="I36" s="1"/>
  <c r="H35"/>
  <c r="I35" s="1"/>
  <c r="H22" l="1"/>
  <c r="I22" s="1"/>
  <c r="H25"/>
  <c r="I2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4"/>
  <c r="I24" s="1"/>
  <c r="H23"/>
  <c r="I23" s="1"/>
  <c r="H21"/>
  <c r="I21" s="1"/>
  <c r="H20"/>
  <c r="I20" s="1"/>
  <c r="H19"/>
  <c r="I19" s="1"/>
  <c r="H18"/>
  <c r="I18" s="1"/>
  <c r="H17"/>
  <c r="I17" s="1"/>
  <c r="H16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H41" s="1"/>
  <c r="I7" l="1"/>
  <c r="I16"/>
  <c r="I41" l="1"/>
</calcChain>
</file>

<file path=xl/sharedStrings.xml><?xml version="1.0" encoding="utf-8"?>
<sst xmlns="http://schemas.openxmlformats.org/spreadsheetml/2006/main" count="144" uniqueCount="60">
  <si>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</si>
  <si>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</si>
  <si>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</si>
  <si>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</si>
  <si>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</si>
  <si>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</si>
  <si>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</si>
  <si>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</si>
  <si>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</si>
  <si>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</si>
  <si>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</si>
  <si>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</si>
  <si>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1,8х32</t>
  </si>
  <si>
    <t>кг.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</si>
  <si>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</si>
  <si>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</si>
  <si>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</si>
  <si>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</si>
  <si>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</si>
  <si>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</si>
  <si>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</si>
  <si>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</si>
  <si>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</si>
  <si>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2х20</t>
  </si>
  <si>
    <t>5Х150</t>
  </si>
  <si>
    <t>Шплинт</t>
  </si>
  <si>
    <t>397-79</t>
  </si>
  <si>
    <t>10Х71</t>
  </si>
  <si>
    <t>10Х90</t>
  </si>
  <si>
    <t>397-78</t>
  </si>
  <si>
    <t>2х28</t>
  </si>
  <si>
    <t>3,2Х25</t>
  </si>
  <si>
    <t>397-80</t>
  </si>
  <si>
    <t>кг</t>
  </si>
  <si>
    <t>4Х25</t>
  </si>
  <si>
    <t>4х32</t>
  </si>
  <si>
    <t>4Х40</t>
  </si>
  <si>
    <t>5Х45</t>
  </si>
  <si>
    <t>6,3Х63</t>
  </si>
  <si>
    <t>8Х110</t>
  </si>
  <si>
    <t>8Х50</t>
  </si>
  <si>
    <t>8Х63</t>
  </si>
  <si>
    <t>Заклепка с полукруглой головкой   СТ.10-18</t>
  </si>
  <si>
    <t>5х16</t>
  </si>
  <si>
    <t>Заклепка с полукруглой головкой   СТ.10-19</t>
  </si>
  <si>
    <t>6х16</t>
  </si>
  <si>
    <t>Заклепка с потайной головкой</t>
  </si>
  <si>
    <t>16х45</t>
  </si>
  <si>
    <t>10299-80</t>
  </si>
  <si>
    <t>10300-80</t>
  </si>
  <si>
    <t>Итого:</t>
  </si>
  <si>
    <t>2,5х25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</si>
  <si>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</si>
  <si>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</si>
  <si>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</si>
  <si>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</si>
  <si>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>Проволока обыкновенная  термообработанная  А-1</t>
  </si>
  <si>
    <t xml:space="preserve">                           Приложение № 22</t>
  </si>
  <si>
    <t xml:space="preserve">         к запросу котировок цен№005/ТВРЗ/2020</t>
  </si>
  <si>
    <t xml:space="preserve">                                                  Лот №18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</si>
</sst>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4" fontId="10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100" zoomScaleSheetLayoutView="100" workbookViewId="0">
      <selection activeCell="I6" sqref="I6"/>
    </sheetView>
  </sheetViews>
  <sheetFormatPr defaultRowHeight="15"/>
  <cols>
    <col min="1" max="1" width="4.140625" customWidth="1"/>
    <col min="2" max="2" width="44.140625" customWidth="1"/>
    <col min="3" max="3" width="17.42578125" customWidth="1"/>
    <col min="4" max="4" width="10.140625" customWidth="1"/>
    <col min="5" max="5" width="9.28515625" customWidth="1"/>
    <col min="6" max="6" width="11.85546875" customWidth="1"/>
    <col min="7" max="7" width="13" customWidth="1"/>
    <col min="8" max="8" width="16.85546875" customWidth="1"/>
    <col min="9" max="9" width="17.7109375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57</v>
      </c>
      <c r="H1" s="1"/>
      <c r="I1" s="1"/>
    </row>
    <row r="2" spans="1:9" ht="15.75">
      <c r="A2" s="1"/>
      <c r="B2" s="1"/>
      <c r="C2" s="1"/>
      <c r="D2" s="1"/>
      <c r="E2" s="1"/>
      <c r="F2" s="1"/>
      <c r="G2" s="21" t="s">
        <v>58</v>
      </c>
      <c r="H2" s="21"/>
      <c r="I2" s="2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9" t="s">
        <v>59</v>
      </c>
      <c r="B4" s="20"/>
      <c r="C4" s="20"/>
      <c r="D4" s="20"/>
      <c r="E4" s="20"/>
      <c r="F4" s="20"/>
      <c r="G4" s="20"/>
      <c r="H4" s="1"/>
      <c r="I4" s="1"/>
    </row>
    <row r="5" spans="1:9" ht="15.75">
      <c r="A5" s="3"/>
      <c r="B5" s="3"/>
      <c r="C5" s="3"/>
      <c r="D5" s="3"/>
      <c r="E5" s="3"/>
      <c r="F5" s="3"/>
      <c r="G5" s="4"/>
      <c r="H5" s="1"/>
      <c r="I5" s="1"/>
    </row>
    <row r="6" spans="1:9" ht="42.7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  <c r="I6" s="7" t="s">
        <v>9</v>
      </c>
    </row>
    <row r="7" spans="1:9" ht="15.75">
      <c r="A7" s="9">
        <v>1</v>
      </c>
      <c r="B7" s="10" t="s">
        <v>10</v>
      </c>
      <c r="C7" s="11" t="s">
        <v>11</v>
      </c>
      <c r="D7" s="11" t="s">
        <v>12</v>
      </c>
      <c r="E7" s="9" t="s">
        <v>13</v>
      </c>
      <c r="F7" s="8">
        <v>25</v>
      </c>
      <c r="G7" s="12">
        <v>58.93</v>
      </c>
      <c r="H7" s="12">
        <f t="shared" ref="H7:H40" si="0">F7*G7</f>
        <v>1473.25</v>
      </c>
      <c r="I7" s="12">
        <f t="shared" ref="I7:I40" si="1">H7*1.2</f>
        <v>1767.8999999999999</v>
      </c>
    </row>
    <row r="8" spans="1:9" ht="15.75">
      <c r="A8" s="9">
        <v>2</v>
      </c>
      <c r="B8" s="10" t="s">
        <v>10</v>
      </c>
      <c r="C8" s="11" t="s">
        <v>11</v>
      </c>
      <c r="D8" s="11" t="s">
        <v>14</v>
      </c>
      <c r="E8" s="9" t="s">
        <v>13</v>
      </c>
      <c r="F8" s="8">
        <v>500</v>
      </c>
      <c r="G8" s="12">
        <v>58.8</v>
      </c>
      <c r="H8" s="12">
        <f t="shared" si="0"/>
        <v>29400</v>
      </c>
      <c r="I8" s="12">
        <f t="shared" si="1"/>
        <v>35280</v>
      </c>
    </row>
    <row r="9" spans="1:9" ht="15.75">
      <c r="A9" s="9">
        <v>3</v>
      </c>
      <c r="B9" s="10" t="s">
        <v>10</v>
      </c>
      <c r="C9" s="11" t="s">
        <v>11</v>
      </c>
      <c r="D9" s="11" t="s">
        <v>15</v>
      </c>
      <c r="E9" s="9" t="s">
        <v>13</v>
      </c>
      <c r="F9" s="8">
        <v>25</v>
      </c>
      <c r="G9" s="12">
        <v>47.53</v>
      </c>
      <c r="H9" s="12">
        <f t="shared" si="0"/>
        <v>1188.25</v>
      </c>
      <c r="I9" s="12">
        <f t="shared" si="1"/>
        <v>1425.8999999999999</v>
      </c>
    </row>
    <row r="10" spans="1:9" ht="15.75">
      <c r="A10" s="9">
        <v>4</v>
      </c>
      <c r="B10" s="10" t="s">
        <v>10</v>
      </c>
      <c r="C10" s="11" t="s">
        <v>11</v>
      </c>
      <c r="D10" s="11" t="s">
        <v>16</v>
      </c>
      <c r="E10" s="9" t="s">
        <v>13</v>
      </c>
      <c r="F10" s="8">
        <v>50</v>
      </c>
      <c r="G10" s="12">
        <v>47.53</v>
      </c>
      <c r="H10" s="12">
        <f t="shared" si="0"/>
        <v>2376.5</v>
      </c>
      <c r="I10" s="12">
        <f t="shared" si="1"/>
        <v>2851.7999999999997</v>
      </c>
    </row>
    <row r="11" spans="1:9" ht="15.75">
      <c r="A11" s="9">
        <v>5</v>
      </c>
      <c r="B11" s="10" t="s">
        <v>10</v>
      </c>
      <c r="C11" s="11" t="s">
        <v>11</v>
      </c>
      <c r="D11" s="11" t="s">
        <v>17</v>
      </c>
      <c r="E11" s="9" t="s">
        <v>13</v>
      </c>
      <c r="F11" s="8">
        <v>2600</v>
      </c>
      <c r="G11" s="13">
        <v>42.41</v>
      </c>
      <c r="H11" s="12">
        <f t="shared" si="0"/>
        <v>110265.99999999999</v>
      </c>
      <c r="I11" s="12">
        <f t="shared" si="1"/>
        <v>132319.19999999998</v>
      </c>
    </row>
    <row r="12" spans="1:9" ht="15.75">
      <c r="A12" s="9">
        <v>6</v>
      </c>
      <c r="B12" s="10" t="s">
        <v>10</v>
      </c>
      <c r="C12" s="11" t="s">
        <v>11</v>
      </c>
      <c r="D12" s="11" t="s">
        <v>18</v>
      </c>
      <c r="E12" s="9" t="s">
        <v>13</v>
      </c>
      <c r="F12" s="8">
        <v>30</v>
      </c>
      <c r="G12" s="12">
        <v>45.98</v>
      </c>
      <c r="H12" s="12">
        <f t="shared" si="0"/>
        <v>1379.3999999999999</v>
      </c>
      <c r="I12" s="12">
        <f t="shared" si="1"/>
        <v>1655.2799999999997</v>
      </c>
    </row>
    <row r="13" spans="1:9" ht="15.75">
      <c r="A13" s="9">
        <v>7</v>
      </c>
      <c r="B13" s="10" t="s">
        <v>10</v>
      </c>
      <c r="C13" s="11" t="s">
        <v>11</v>
      </c>
      <c r="D13" s="11" t="s">
        <v>19</v>
      </c>
      <c r="E13" s="9" t="s">
        <v>13</v>
      </c>
      <c r="F13" s="8">
        <v>850</v>
      </c>
      <c r="G13" s="13">
        <v>41.92</v>
      </c>
      <c r="H13" s="12">
        <f t="shared" si="0"/>
        <v>35632</v>
      </c>
      <c r="I13" s="12">
        <f t="shared" si="1"/>
        <v>42758.400000000001</v>
      </c>
    </row>
    <row r="14" spans="1:9" ht="15.75">
      <c r="A14" s="9">
        <v>8</v>
      </c>
      <c r="B14" s="10" t="s">
        <v>10</v>
      </c>
      <c r="C14" s="11" t="s">
        <v>11</v>
      </c>
      <c r="D14" s="11" t="s">
        <v>20</v>
      </c>
      <c r="E14" s="9" t="s">
        <v>13</v>
      </c>
      <c r="F14" s="8">
        <v>850</v>
      </c>
      <c r="G14" s="13">
        <v>43.66</v>
      </c>
      <c r="H14" s="12">
        <f t="shared" si="0"/>
        <v>37111</v>
      </c>
      <c r="I14" s="12">
        <f t="shared" si="1"/>
        <v>44533.2</v>
      </c>
    </row>
    <row r="15" spans="1:9" ht="15.75">
      <c r="A15" s="9">
        <v>9</v>
      </c>
      <c r="B15" s="10" t="s">
        <v>10</v>
      </c>
      <c r="C15" s="11" t="s">
        <v>11</v>
      </c>
      <c r="D15" s="11" t="s">
        <v>21</v>
      </c>
      <c r="E15" s="9" t="s">
        <v>13</v>
      </c>
      <c r="F15" s="8">
        <v>75</v>
      </c>
      <c r="G15" s="13">
        <v>44.1</v>
      </c>
      <c r="H15" s="12">
        <f t="shared" si="0"/>
        <v>3307.5</v>
      </c>
      <c r="I15" s="12">
        <f t="shared" si="1"/>
        <v>3969</v>
      </c>
    </row>
    <row r="16" spans="1:9" ht="17.25" customHeight="1">
      <c r="A16" s="9">
        <v>10</v>
      </c>
      <c r="B16" s="10" t="s">
        <v>10</v>
      </c>
      <c r="C16" s="11" t="s">
        <v>11</v>
      </c>
      <c r="D16" s="11" t="s">
        <v>22</v>
      </c>
      <c r="E16" s="9" t="s">
        <v>13</v>
      </c>
      <c r="F16" s="8">
        <v>500</v>
      </c>
      <c r="G16" s="12">
        <v>53.9</v>
      </c>
      <c r="H16" s="12">
        <f t="shared" si="0"/>
        <v>26950</v>
      </c>
      <c r="I16" s="12">
        <f t="shared" si="1"/>
        <v>32340</v>
      </c>
    </row>
    <row r="17" spans="1:9" ht="15.75">
      <c r="A17" s="9">
        <v>11</v>
      </c>
      <c r="B17" s="10" t="s">
        <v>10</v>
      </c>
      <c r="C17" s="11" t="s">
        <v>11</v>
      </c>
      <c r="D17" s="11" t="s">
        <v>23</v>
      </c>
      <c r="E17" s="9" t="s">
        <v>13</v>
      </c>
      <c r="F17" s="8">
        <v>250</v>
      </c>
      <c r="G17" s="13">
        <v>66.64</v>
      </c>
      <c r="H17" s="12">
        <f t="shared" si="0"/>
        <v>16660</v>
      </c>
      <c r="I17" s="12">
        <f t="shared" si="1"/>
        <v>19992</v>
      </c>
    </row>
    <row r="18" spans="1:9" ht="15.75">
      <c r="A18" s="9">
        <v>12</v>
      </c>
      <c r="B18" s="10" t="s">
        <v>10</v>
      </c>
      <c r="C18" s="11" t="s">
        <v>11</v>
      </c>
      <c r="D18" s="11" t="s">
        <v>24</v>
      </c>
      <c r="E18" s="9" t="s">
        <v>13</v>
      </c>
      <c r="F18" s="8">
        <v>2000</v>
      </c>
      <c r="G18" s="13">
        <v>41.43</v>
      </c>
      <c r="H18" s="12">
        <f t="shared" si="0"/>
        <v>82860</v>
      </c>
      <c r="I18" s="12">
        <f t="shared" si="1"/>
        <v>99432</v>
      </c>
    </row>
    <row r="19" spans="1:9" s="1" customFormat="1" ht="18" customHeight="1">
      <c r="A19" s="9">
        <v>13</v>
      </c>
      <c r="B19" s="10" t="s">
        <v>25</v>
      </c>
      <c r="C19" s="11" t="s">
        <v>26</v>
      </c>
      <c r="D19" s="11" t="s">
        <v>27</v>
      </c>
      <c r="E19" s="9" t="s">
        <v>13</v>
      </c>
      <c r="F19" s="8">
        <v>1200</v>
      </c>
      <c r="G19" s="13">
        <v>72.02</v>
      </c>
      <c r="H19" s="12">
        <f t="shared" si="0"/>
        <v>86424</v>
      </c>
      <c r="I19" s="12">
        <f t="shared" si="1"/>
        <v>103708.8</v>
      </c>
    </row>
    <row r="20" spans="1:9" s="1" customFormat="1" ht="18" customHeight="1">
      <c r="A20" s="9">
        <v>14</v>
      </c>
      <c r="B20" s="10" t="s">
        <v>25</v>
      </c>
      <c r="C20" s="11" t="s">
        <v>26</v>
      </c>
      <c r="D20" s="11" t="s">
        <v>28</v>
      </c>
      <c r="E20" s="9" t="s">
        <v>13</v>
      </c>
      <c r="F20" s="8">
        <v>750</v>
      </c>
      <c r="G20" s="13">
        <v>72.02</v>
      </c>
      <c r="H20" s="12">
        <f t="shared" si="0"/>
        <v>54015</v>
      </c>
      <c r="I20" s="12">
        <f t="shared" si="1"/>
        <v>64818</v>
      </c>
    </row>
    <row r="21" spans="1:9" s="1" customFormat="1" ht="18" customHeight="1">
      <c r="A21" s="9">
        <v>15</v>
      </c>
      <c r="B21" s="10" t="s">
        <v>25</v>
      </c>
      <c r="C21" s="11" t="s">
        <v>29</v>
      </c>
      <c r="D21" s="11" t="s">
        <v>30</v>
      </c>
      <c r="E21" s="9" t="s">
        <v>13</v>
      </c>
      <c r="F21" s="8">
        <v>40</v>
      </c>
      <c r="G21" s="13">
        <v>138.66999999999999</v>
      </c>
      <c r="H21" s="12">
        <f t="shared" si="0"/>
        <v>5546.7999999999993</v>
      </c>
      <c r="I21" s="12">
        <f t="shared" si="1"/>
        <v>6656.1599999999989</v>
      </c>
    </row>
    <row r="22" spans="1:9" s="1" customFormat="1" ht="18" customHeight="1">
      <c r="A22" s="9">
        <v>16</v>
      </c>
      <c r="B22" s="10" t="s">
        <v>25</v>
      </c>
      <c r="C22" s="11" t="s">
        <v>29</v>
      </c>
      <c r="D22" s="11" t="s">
        <v>51</v>
      </c>
      <c r="E22" s="9" t="s">
        <v>13</v>
      </c>
      <c r="F22" s="8">
        <v>60</v>
      </c>
      <c r="G22" s="13">
        <v>126.58</v>
      </c>
      <c r="H22" s="12">
        <f t="shared" si="0"/>
        <v>7594.8</v>
      </c>
      <c r="I22" s="12">
        <f t="shared" si="1"/>
        <v>9113.76</v>
      </c>
    </row>
    <row r="23" spans="1:9" s="1" customFormat="1" ht="18" customHeight="1">
      <c r="A23" s="9">
        <v>17</v>
      </c>
      <c r="B23" s="10" t="s">
        <v>25</v>
      </c>
      <c r="C23" s="11" t="s">
        <v>26</v>
      </c>
      <c r="D23" s="11" t="s">
        <v>31</v>
      </c>
      <c r="E23" s="9" t="s">
        <v>13</v>
      </c>
      <c r="F23" s="8">
        <v>150</v>
      </c>
      <c r="G23" s="13">
        <v>82.07</v>
      </c>
      <c r="H23" s="12">
        <f t="shared" si="0"/>
        <v>12310.499999999998</v>
      </c>
      <c r="I23" s="12">
        <f t="shared" si="1"/>
        <v>14772.599999999997</v>
      </c>
    </row>
    <row r="24" spans="1:9" s="1" customFormat="1" ht="18" customHeight="1">
      <c r="A24" s="9">
        <v>18</v>
      </c>
      <c r="B24" s="10" t="s">
        <v>25</v>
      </c>
      <c r="C24" s="11" t="s">
        <v>26</v>
      </c>
      <c r="D24" s="11" t="s">
        <v>34</v>
      </c>
      <c r="E24" s="9" t="s">
        <v>13</v>
      </c>
      <c r="F24" s="8">
        <v>100</v>
      </c>
      <c r="G24" s="13">
        <v>75.59</v>
      </c>
      <c r="H24" s="12">
        <f t="shared" si="0"/>
        <v>7559</v>
      </c>
      <c r="I24" s="12">
        <f t="shared" si="1"/>
        <v>9070.7999999999993</v>
      </c>
    </row>
    <row r="25" spans="1:9" s="1" customFormat="1" ht="18" customHeight="1">
      <c r="A25" s="9">
        <v>19</v>
      </c>
      <c r="B25" s="10" t="s">
        <v>25</v>
      </c>
      <c r="C25" s="11" t="s">
        <v>32</v>
      </c>
      <c r="D25" s="11" t="s">
        <v>35</v>
      </c>
      <c r="E25" s="9" t="s">
        <v>33</v>
      </c>
      <c r="F25" s="8">
        <v>60</v>
      </c>
      <c r="G25" s="13">
        <v>74</v>
      </c>
      <c r="H25" s="12">
        <f t="shared" si="0"/>
        <v>4440</v>
      </c>
      <c r="I25" s="12">
        <f t="shared" si="1"/>
        <v>5328</v>
      </c>
    </row>
    <row r="26" spans="1:9" s="1" customFormat="1" ht="18" customHeight="1">
      <c r="A26" s="9">
        <v>20</v>
      </c>
      <c r="B26" s="10" t="s">
        <v>25</v>
      </c>
      <c r="C26" s="11" t="s">
        <v>26</v>
      </c>
      <c r="D26" s="11" t="s">
        <v>36</v>
      </c>
      <c r="E26" s="9" t="s">
        <v>13</v>
      </c>
      <c r="F26" s="8">
        <v>350</v>
      </c>
      <c r="G26" s="13">
        <v>71.540000000000006</v>
      </c>
      <c r="H26" s="12">
        <f t="shared" si="0"/>
        <v>25039.000000000004</v>
      </c>
      <c r="I26" s="12">
        <f t="shared" si="1"/>
        <v>30046.800000000003</v>
      </c>
    </row>
    <row r="27" spans="1:9" s="1" customFormat="1" ht="18" customHeight="1">
      <c r="A27" s="9">
        <v>21</v>
      </c>
      <c r="B27" s="10" t="s">
        <v>25</v>
      </c>
      <c r="C27" s="11" t="s">
        <v>26</v>
      </c>
      <c r="D27" s="11" t="s">
        <v>37</v>
      </c>
      <c r="E27" s="9" t="s">
        <v>13</v>
      </c>
      <c r="F27" s="8">
        <v>150</v>
      </c>
      <c r="G27" s="13">
        <v>70.81</v>
      </c>
      <c r="H27" s="12">
        <f t="shared" si="0"/>
        <v>10621.5</v>
      </c>
      <c r="I27" s="12">
        <f t="shared" si="1"/>
        <v>12745.8</v>
      </c>
    </row>
    <row r="28" spans="1:9" s="1" customFormat="1" ht="18" customHeight="1">
      <c r="A28" s="9">
        <v>22</v>
      </c>
      <c r="B28" s="10" t="s">
        <v>25</v>
      </c>
      <c r="C28" s="11" t="s">
        <v>26</v>
      </c>
      <c r="D28" s="11" t="s">
        <v>38</v>
      </c>
      <c r="E28" s="9" t="s">
        <v>13</v>
      </c>
      <c r="F28" s="8">
        <v>300</v>
      </c>
      <c r="G28" s="13">
        <v>67.900000000000006</v>
      </c>
      <c r="H28" s="12">
        <f t="shared" si="0"/>
        <v>20370</v>
      </c>
      <c r="I28" s="12">
        <f t="shared" si="1"/>
        <v>24444</v>
      </c>
    </row>
    <row r="29" spans="1:9" s="1" customFormat="1" ht="18" customHeight="1">
      <c r="A29" s="9">
        <v>23</v>
      </c>
      <c r="B29" s="10" t="s">
        <v>25</v>
      </c>
      <c r="C29" s="11" t="s">
        <v>26</v>
      </c>
      <c r="D29" s="11" t="s">
        <v>39</v>
      </c>
      <c r="E29" s="9" t="s">
        <v>13</v>
      </c>
      <c r="F29" s="8">
        <v>600</v>
      </c>
      <c r="G29" s="13">
        <v>73.17</v>
      </c>
      <c r="H29" s="12">
        <f t="shared" si="0"/>
        <v>43902</v>
      </c>
      <c r="I29" s="12">
        <f t="shared" si="1"/>
        <v>52682.400000000001</v>
      </c>
    </row>
    <row r="30" spans="1:9" s="1" customFormat="1" ht="18" customHeight="1">
      <c r="A30" s="9">
        <v>24</v>
      </c>
      <c r="B30" s="10" t="s">
        <v>25</v>
      </c>
      <c r="C30" s="11" t="s">
        <v>26</v>
      </c>
      <c r="D30" s="11" t="s">
        <v>40</v>
      </c>
      <c r="E30" s="9" t="s">
        <v>13</v>
      </c>
      <c r="F30" s="8">
        <v>1500</v>
      </c>
      <c r="G30" s="13">
        <v>73.17</v>
      </c>
      <c r="H30" s="12">
        <f t="shared" si="0"/>
        <v>109755</v>
      </c>
      <c r="I30" s="12">
        <f t="shared" si="1"/>
        <v>131706</v>
      </c>
    </row>
    <row r="31" spans="1:9" s="1" customFormat="1" ht="18" customHeight="1">
      <c r="A31" s="9">
        <v>25</v>
      </c>
      <c r="B31" s="10" t="s">
        <v>25</v>
      </c>
      <c r="C31" s="11" t="s">
        <v>26</v>
      </c>
      <c r="D31" s="11" t="s">
        <v>41</v>
      </c>
      <c r="E31" s="9" t="s">
        <v>13</v>
      </c>
      <c r="F31" s="8">
        <v>750</v>
      </c>
      <c r="G31" s="13">
        <v>73.17</v>
      </c>
      <c r="H31" s="12">
        <f t="shared" si="0"/>
        <v>54877.5</v>
      </c>
      <c r="I31" s="12">
        <f t="shared" si="1"/>
        <v>65853</v>
      </c>
    </row>
    <row r="32" spans="1:9" s="1" customFormat="1" ht="18" customHeight="1">
      <c r="A32" s="9">
        <v>26</v>
      </c>
      <c r="B32" s="9" t="s">
        <v>42</v>
      </c>
      <c r="C32" s="9" t="s">
        <v>48</v>
      </c>
      <c r="D32" s="11" t="s">
        <v>43</v>
      </c>
      <c r="E32" s="9" t="s">
        <v>13</v>
      </c>
      <c r="F32" s="8">
        <v>300</v>
      </c>
      <c r="G32" s="13">
        <v>100</v>
      </c>
      <c r="H32" s="12">
        <f t="shared" si="0"/>
        <v>30000</v>
      </c>
      <c r="I32" s="12">
        <f t="shared" si="1"/>
        <v>36000</v>
      </c>
    </row>
    <row r="33" spans="1:9" s="1" customFormat="1" ht="27" customHeight="1">
      <c r="A33" s="9">
        <v>27</v>
      </c>
      <c r="B33" s="9" t="s">
        <v>44</v>
      </c>
      <c r="C33" s="9" t="s">
        <v>48</v>
      </c>
      <c r="D33" s="11" t="s">
        <v>45</v>
      </c>
      <c r="E33" s="9" t="s">
        <v>13</v>
      </c>
      <c r="F33" s="8">
        <v>500</v>
      </c>
      <c r="G33" s="13">
        <v>100</v>
      </c>
      <c r="H33" s="12">
        <f t="shared" si="0"/>
        <v>50000</v>
      </c>
      <c r="I33" s="12">
        <f t="shared" si="1"/>
        <v>60000</v>
      </c>
    </row>
    <row r="34" spans="1:9" ht="15.75">
      <c r="A34" s="9">
        <v>28</v>
      </c>
      <c r="B34" s="9" t="s">
        <v>46</v>
      </c>
      <c r="C34" s="9" t="s">
        <v>49</v>
      </c>
      <c r="D34" s="9" t="s">
        <v>47</v>
      </c>
      <c r="E34" s="9" t="s">
        <v>33</v>
      </c>
      <c r="F34" s="8">
        <v>300</v>
      </c>
      <c r="G34" s="12">
        <v>54.85</v>
      </c>
      <c r="H34" s="12">
        <f t="shared" si="0"/>
        <v>16455</v>
      </c>
      <c r="I34" s="12">
        <f t="shared" si="1"/>
        <v>19746</v>
      </c>
    </row>
    <row r="35" spans="1:9" ht="35.25" customHeight="1">
      <c r="A35" s="9">
        <v>29</v>
      </c>
      <c r="B35" s="14" t="s">
        <v>52</v>
      </c>
      <c r="C35" s="9" t="s">
        <v>53</v>
      </c>
      <c r="D35" s="11">
        <v>1.2</v>
      </c>
      <c r="E35" s="9" t="s">
        <v>33</v>
      </c>
      <c r="F35" s="8">
        <v>400</v>
      </c>
      <c r="G35" s="15">
        <v>57</v>
      </c>
      <c r="H35" s="12">
        <f t="shared" si="0"/>
        <v>22800</v>
      </c>
      <c r="I35" s="12">
        <f t="shared" si="1"/>
        <v>27360</v>
      </c>
    </row>
    <row r="36" spans="1:9" ht="34.5" customHeight="1">
      <c r="A36" s="9">
        <v>30</v>
      </c>
      <c r="B36" s="14" t="s">
        <v>52</v>
      </c>
      <c r="C36" s="9" t="s">
        <v>53</v>
      </c>
      <c r="D36" s="11">
        <v>3</v>
      </c>
      <c r="E36" s="9" t="s">
        <v>33</v>
      </c>
      <c r="F36" s="8">
        <v>450</v>
      </c>
      <c r="G36" s="15">
        <v>47</v>
      </c>
      <c r="H36" s="12">
        <f t="shared" si="0"/>
        <v>21150</v>
      </c>
      <c r="I36" s="12">
        <f t="shared" si="1"/>
        <v>25380</v>
      </c>
    </row>
    <row r="37" spans="1:9" ht="36" customHeight="1">
      <c r="A37" s="9">
        <v>31</v>
      </c>
      <c r="B37" s="14" t="s">
        <v>52</v>
      </c>
      <c r="C37" s="9" t="s">
        <v>53</v>
      </c>
      <c r="D37" s="11">
        <v>5</v>
      </c>
      <c r="E37" s="9" t="s">
        <v>33</v>
      </c>
      <c r="F37" s="8">
        <v>2200</v>
      </c>
      <c r="G37" s="15">
        <v>53.3</v>
      </c>
      <c r="H37" s="12">
        <f t="shared" si="0"/>
        <v>117260</v>
      </c>
      <c r="I37" s="12">
        <f t="shared" si="1"/>
        <v>140712</v>
      </c>
    </row>
    <row r="38" spans="1:9" ht="43.5" customHeight="1">
      <c r="A38" s="9">
        <v>32</v>
      </c>
      <c r="B38" s="14" t="s">
        <v>52</v>
      </c>
      <c r="C38" s="9" t="s">
        <v>53</v>
      </c>
      <c r="D38" s="11">
        <v>6</v>
      </c>
      <c r="E38" s="9" t="s">
        <v>33</v>
      </c>
      <c r="F38" s="8">
        <v>12000</v>
      </c>
      <c r="G38" s="15">
        <v>53.3</v>
      </c>
      <c r="H38" s="12">
        <f t="shared" si="0"/>
        <v>639600</v>
      </c>
      <c r="I38" s="12">
        <f t="shared" si="1"/>
        <v>767520</v>
      </c>
    </row>
    <row r="39" spans="1:9" ht="15.75">
      <c r="A39" s="9">
        <v>33</v>
      </c>
      <c r="B39" s="14" t="s">
        <v>54</v>
      </c>
      <c r="C39" s="9" t="s">
        <v>55</v>
      </c>
      <c r="D39" s="11">
        <v>1.6</v>
      </c>
      <c r="E39" s="9" t="s">
        <v>33</v>
      </c>
      <c r="F39" s="8">
        <v>400</v>
      </c>
      <c r="G39" s="15">
        <v>72.2</v>
      </c>
      <c r="H39" s="12">
        <f t="shared" si="0"/>
        <v>28880</v>
      </c>
      <c r="I39" s="12">
        <f t="shared" si="1"/>
        <v>34656</v>
      </c>
    </row>
    <row r="40" spans="1:9" ht="36" customHeight="1">
      <c r="A40" s="9">
        <v>34</v>
      </c>
      <c r="B40" s="14" t="s">
        <v>56</v>
      </c>
      <c r="C40" s="9" t="s">
        <v>55</v>
      </c>
      <c r="D40" s="11">
        <v>5</v>
      </c>
      <c r="E40" s="9" t="s">
        <v>33</v>
      </c>
      <c r="F40" s="8">
        <v>700</v>
      </c>
      <c r="G40" s="15">
        <v>69.3</v>
      </c>
      <c r="H40" s="12">
        <f t="shared" si="0"/>
        <v>48510</v>
      </c>
      <c r="I40" s="12">
        <f t="shared" si="1"/>
        <v>58212</v>
      </c>
    </row>
    <row r="41" spans="1:9" ht="15.75">
      <c r="A41" s="17"/>
      <c r="B41" s="16" t="s">
        <v>50</v>
      </c>
      <c r="C41" s="17"/>
      <c r="D41" s="17"/>
      <c r="E41" s="17"/>
      <c r="F41" s="17"/>
      <c r="G41" s="17"/>
      <c r="H41" s="18">
        <f>SUM(H7:H40)</f>
        <v>1765714</v>
      </c>
      <c r="I41" s="18">
        <f>SUM(I7:I40)</f>
        <v>2118856.8000000003</v>
      </c>
    </row>
  </sheetData>
  <mergeCells count="2">
    <mergeCell ref="A4:G4"/>
    <mergeCell ref="G2:I2"/>
  </mergeCells>
  <pageMargins left="0" right="0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2020-02-05T05:45:26Z</cp:lastPrinted>
  <dcterms:created xsi:type="dcterms:W3CDTF">2019-11-06T12:34:09Z</dcterms:created>
  <dcterms:modified xsi:type="dcterms:W3CDTF">2020-02-05T05:45:36Z</dcterms:modified>
</cp:coreProperties>
</file>