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firstSheet="1" activeTab="1"/>
  </bookViews>
  <sheets>
    <sheet name="2018" sheetId="1" state="hidden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Cols" localSheetId="1" hidden="1">'2019'!$D:$E</definedName>
    <definedName name="Z_7700881E_4FD5_4ADC_A619_B47E80688E02_.wvu.FilterData" localSheetId="0" hidden="1">'2018'!$A$7:$J$235</definedName>
    <definedName name="Z_7700881E_4FD5_4ADC_A619_B47E80688E02_.wvu.PrintArea" localSheetId="1" hidden="1">'2019'!$A$1:$K$13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'2019'!$A$1:$K$13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МаксимоваЮО - Личное представление" guid="{113C2EC7-0C03-466C-BA9B-D3B11EEA592A}" mergeInterval="0" personalView="1" maximized="1" xWindow="1" yWindow="1" windowWidth="1062" windowHeight="501" activeSheetId="2"/>
  </customWorkbookViews>
</workbook>
</file>

<file path=xl/calcChain.xml><?xml version="1.0" encoding="utf-8"?>
<calcChain xmlns="http://schemas.openxmlformats.org/spreadsheetml/2006/main">
  <c r="I7" i="2"/>
  <c r="J7" s="1"/>
  <c r="I231" i="1"/>
  <c r="J231" s="1"/>
  <c r="I230"/>
  <c r="J230" s="1"/>
  <c r="I229"/>
  <c r="J229" s="1"/>
  <c r="I228"/>
  <c r="J228" s="1"/>
  <c r="I8" i="2" l="1"/>
  <c r="J8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<sst xmlns="http://schemas.openxmlformats.org/spreadsheetml/2006/main" count="859" uniqueCount="385">
  <si>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</si>
  <si>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</si>
  <si>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</si>
  <si>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</si>
  <si>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</si>
  <si>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</si>
  <si>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</si>
  <si>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</si>
  <si>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</si>
  <si>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</si>
  <si>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</si>
  <si>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</si>
  <si>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</si>
  <si>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</si>
  <si>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</si>
  <si>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</si>
  <si>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</si>
  <si>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</si>
  <si>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</si>
  <si>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</si>
  <si>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</si>
  <si>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</si>
  <si>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</si>
  <si>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</si>
  <si>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</si>
  <si>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</si>
  <si>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</si>
  <si>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</si>
  <si>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</si>
  <si>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</si>
  <si>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</si>
  <si>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</si>
  <si>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</si>
  <si>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</si>
  <si>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</si>
  <si>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</si>
  <si>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</si>
  <si>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</si>
  <si>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</si>
  <si>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</si>
  <si>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</si>
  <si>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</si>
  <si>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</si>
  <si>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</si>
  <si>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</si>
  <si>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</si>
  <si>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</si>
  <si>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</si>
  <si>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</si>
  <si>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</si>
  <si>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</si>
  <si>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</si>
  <si>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</si>
  <si>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</si>
  <si>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</si>
  <si>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</si>
  <si>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</si>
  <si>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</si>
  <si>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</si>
  <si>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</si>
  <si>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</si>
  <si>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</si>
  <si>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</si>
  <si>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</si>
  <si>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</si>
  <si>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</si>
  <si>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</si>
  <si>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</si>
  <si>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</si>
  <si>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</si>
  <si>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</si>
  <si>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</si>
  <si>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</si>
  <si>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</si>
  <si>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</si>
  <si>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</si>
  <si>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</si>
  <si>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</si>
  <si>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</si>
  <si>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</si>
  <si>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</si>
  <si>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</si>
  <si>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</si>
  <si>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</si>
  <si>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</si>
  <si>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</si>
  <si>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</si>
  <si>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</si>
  <si>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</si>
  <si>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</si>
  <si>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</si>
  <si>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</si>
  <si>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</si>
  <si>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</si>
  <si>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</si>
  <si>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</si>
  <si>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</si>
  <si>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</si>
  <si>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</si>
  <si>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</si>
  <si>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</si>
  <si>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</si>
  <si>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</si>
  <si>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</si>
  <si>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</si>
  <si>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</si>
  <si>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</si>
  <si>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</si>
  <si>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</si>
  <si>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</si>
  <si>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</si>
  <si>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</si>
  <si>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</si>
  <si>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</si>
  <si>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</si>
  <si>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</si>
  <si>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</si>
  <si>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</si>
  <si>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</si>
  <si>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</si>
  <si>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</si>
  <si>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</si>
  <si>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</si>
  <si>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</si>
  <si>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</si>
  <si>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</si>
  <si>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</si>
  <si>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</si>
  <si>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</si>
  <si>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</si>
  <si>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</si>
  <si>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</si>
  <si>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</si>
  <si>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</si>
  <si>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</si>
  <si>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</si>
  <si>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</si>
  <si>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</si>
  <si>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</si>
  <si>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</si>
  <si>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</si>
  <si>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</si>
  <si>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</si>
  <si>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</si>
  <si>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</si>
  <si>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</si>
  <si>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</si>
  <si>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</si>
  <si>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</si>
  <si>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</si>
  <si>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</si>
  <si>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</si>
  <si>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</si>
  <si>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</si>
  <si>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</si>
  <si>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</si>
  <si>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</si>
  <si>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</si>
  <si>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</si>
  <si>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</si>
  <si>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</si>
  <si>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</si>
  <si>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</si>
  <si>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</si>
  <si>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</si>
  <si>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</si>
  <si>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</si>
  <si>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</si>
  <si>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</si>
  <si>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</si>
  <si>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</si>
  <si>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</si>
  <si>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</si>
  <si>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</si>
  <si>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</si>
  <si>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</si>
  <si>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</si>
  <si>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</si>
  <si>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</si>
  <si>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</si>
  <si>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</si>
  <si>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</si>
  <si>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</si>
  <si>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</si>
  <si>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</si>
  <si>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</si>
  <si>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</si>
  <si>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</si>
  <si>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</si>
  <si>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</si>
  <si>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</si>
  <si>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</si>
  <si>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</si>
  <si>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</si>
  <si>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</si>
  <si>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</si>
  <si>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</si>
  <si>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</si>
  <si>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</si>
  <si>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</si>
  <si>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</si>
  <si>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</si>
  <si>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</si>
  <si>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</si>
  <si>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</si>
  <si>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</si>
  <si>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</si>
  <si>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</si>
  <si>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</si>
  <si>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</si>
  <si>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</si>
  <si>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</si>
  <si>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</si>
  <si>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</si>
  <si>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</si>
  <si>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</si>
  <si>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</si>
  <si>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</si>
  <si>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</si>
  <si>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</si>
  <si>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</si>
  <si>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</si>
  <si>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</si>
  <si>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</si>
  <si>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</si>
  <si>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</si>
  <si>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</si>
  <si>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</si>
  <si>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</si>
  <si>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</si>
  <si>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</si>
  <si>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</si>
  <si>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</si>
  <si>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</si>
  <si>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</si>
  <si>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</si>
  <si>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</si>
  <si>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</si>
  <si>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</si>
  <si>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</si>
  <si>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</si>
  <si>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</si>
  <si>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</si>
  <si>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</si>
  <si>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</si>
  <si>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</si>
  <si>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</si>
  <si>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</si>
  <si>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</si>
  <si>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</si>
  <si>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</si>
  <si>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</si>
  <si>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</si>
  <si>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</si>
  <si>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</si>
  <si>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</si>
  <si>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</si>
  <si>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</si>
  <si>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</si>
  <si>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</si>
  <si>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</si>
  <si>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</si>
  <si>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</si>
  <si>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</si>
  <si>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</si>
  <si>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</si>
  <si>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</si>
  <si>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</si>
  <si>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</si>
  <si>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</si>
  <si>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</si>
  <si>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</si>
  <si>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</si>
  <si>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</si>
  <si>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</si>
  <si>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</si>
  <si>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</si>
  <si>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</si>
  <si>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</si>
  <si>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</si>
  <si>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</si>
  <si>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</si>
  <si>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</si>
  <si>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</si>
  <si>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</si>
  <si>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</si>
  <si>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</si>
  <si>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</si>
  <si>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</si>
  <si>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</si>
  <si>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</si>
  <si>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</si>
  <si>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</si>
  <si>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</si>
  <si>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</si>
  <si>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</si>
  <si>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</si>
  <si>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</si>
  <si>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</si>
  <si>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</si>
  <si>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</si>
  <si>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</si>
  <si>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</si>
  <si>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</si>
  <si>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</si>
  <si>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</si>
  <si>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</si>
  <si>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</si>
  <si>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</si>
  <si>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</si>
  <si>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</si>
  <si>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</si>
  <si>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</si>
  <si>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</si>
  <si>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</si>
  <si>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</si>
  <si>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</si>
  <si>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</si>
  <si>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</si>
  <si>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</si>
  <si>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</si>
  <si>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</si>
  <si>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</si>
  <si>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</si>
  <si>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</si>
  <si>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</si>
  <si>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</si>
  <si>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</si>
  <si>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</si>
  <si>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</si>
  <si>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</si>
  <si>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</si>
  <si>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</si>
  <si>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</si>
  <si>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</si>
  <si>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</si>
  <si>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</si>
  <si>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</si>
  <si>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</si>
  <si>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</si>
  <si>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</si>
  <si>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</si>
  <si>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</si>
  <si>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</si>
  <si>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</si>
  <si>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</si>
  <si>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</si>
  <si>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</si>
  <si>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</si>
  <si>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</si>
  <si>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</si>
  <si>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</si>
  <si>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</si>
  <si>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</si>
  <si>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</si>
  <si>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</si>
  <si>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</si>
  <si>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</si>
  <si>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</si>
  <si>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</si>
  <si>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</si>
  <si>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</si>
  <si>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</si>
  <si>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</si>
  <si>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</si>
  <si>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</si>
  <si>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</si>
  <si>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</si>
  <si>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</si>
  <si>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</si>
  <si>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</si>
  <si>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</si>
  <si>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</si>
  <si>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</si>
  <si>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</si>
  <si>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</si>
  <si>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</si>
  <si>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ИТОГО:</t>
  </si>
  <si>
    <t xml:space="preserve">Соединение вращаемое </t>
  </si>
  <si>
    <t>306L</t>
  </si>
  <si>
    <t>Начальная (максимальная) ,  руб. без НДС</t>
  </si>
  <si>
    <t>Лот №</t>
  </si>
  <si>
    <t xml:space="preserve">Срок поставки до </t>
  </si>
  <si>
    <t xml:space="preserve">                                                                             Приложение №22</t>
  </si>
  <si>
    <t xml:space="preserve">                                                                                           к открытому конкурсу№049/ТВРЗ/2020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</si>
</sst>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49" fontId="18" fillId="0" borderId="2" xfId="1" applyNumberFormat="1" applyFont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1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4" fontId="5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.xml"/><Relationship Id="rId97" Type="http://schemas.openxmlformats.org/officeDocument/2006/relationships/revisionLog" Target="revisionLog12.xml"/><Relationship Id="rId96" Type="http://schemas.openxmlformats.org/officeDocument/2006/relationships/revisionLog" Target="revisionLog121.xml"/><Relationship Id="rId95" Type="http://schemas.openxmlformats.org/officeDocument/2006/relationships/revisionLog" Target="revisionLog1211.xml"/><Relationship Id="rId94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guid="{ACDBFBF9-2E3A-42AC-9911-8CB3C16C3211}" diskRevisions="1" revisionId="3746" version="33">
  <header guid="{F1D2AA57-674D-4765-8DDB-50AD441E7CA4}" dateTime="2020-10-15T17:21:15" maxSheetId="4" userName="СычеваАЮ" r:id="rId94" minRId="3724" maxRId="3726">
    <sheetIdMap count="3">
      <sheetId val="1"/>
      <sheetId val="2"/>
      <sheetId val="3"/>
    </sheetIdMap>
  </header>
  <header guid="{24888952-2B23-418A-AF15-1D9B95BA48EF}" dateTime="2020-10-16T14:07:04" maxSheetId="4" userName="СычеваАЮ" r:id="rId95" minRId="3729">
    <sheetIdMap count="3">
      <sheetId val="1"/>
      <sheetId val="2"/>
      <sheetId val="3"/>
    </sheetIdMap>
  </header>
  <header guid="{E48E5D81-3526-4D9A-827F-3BA51E87B965}" dateTime="2020-10-20T19:00:47" maxSheetId="4" userName="СычеваАЮ" r:id="rId96">
    <sheetIdMap count="3">
      <sheetId val="1"/>
      <sheetId val="2"/>
      <sheetId val="3"/>
    </sheetIdMap>
  </header>
  <header guid="{AA73273D-27D8-4DAB-97A0-61D26E437245}" dateTime="2020-10-29T14:48:31" maxSheetId="4" userName="СычеваАЮ" r:id="rId97" minRId="3734" maxRId="3737">
    <sheetIdMap count="3">
      <sheetId val="1"/>
      <sheetId val="2"/>
      <sheetId val="3"/>
    </sheetIdMap>
  </header>
  <header guid="{ACDBFBF9-2E3A-42AC-9911-8CB3C16C3211}" dateTime="2020-11-13T14:00:58" maxSheetId="4" userName="СычеваАЮ" r:id="rId98" minRId="3741" maxRId="37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41" sId="2">
    <oc r="H1" t="inlineStr">
      <is>
        <t xml:space="preserve">                                                                             Приложение №</t>
      </is>
    </oc>
    <nc r="H1" t="inlineStr">
      <is>
        <t xml:space="preserve">                                                                             Приложение №22</t>
      </is>
    </nc>
  </rcc>
  <rcc rId="3742" sId="2">
    <oc r="H2" t="inlineStr">
      <is>
        <t xml:space="preserve">                                                                                           к запросу котировок цен№</t>
      </is>
    </oc>
    <nc r="H2" t="inlineStr">
      <is>
        <t xml:space="preserve">                                                                                           к открытому конкурсу№049/ТВРЗ/2020</t>
      </is>
    </nc>
  </rcc>
  <rrc rId="3743" sId="2" ref="A11:XFD11" action="deleteRow">
    <undo index="0" exp="area" ref3D="1" dr="$D$1:$E$1048576" dn="Z_7700881E_4FD5_4ADC_A619_B47E80688E02_.wvu.Cols" sId="2"/>
    <rfmt sheetId="2" xfDxf="1" sqref="A11:XFD11" start="0" length="0">
      <dxf>
        <font>
          <sz val="14"/>
          <color auto="1"/>
          <name val="Times New Roman"/>
          <scheme val="none"/>
        </font>
      </dxf>
    </rfmt>
    <rcc rId="0" sId="2" dxf="1">
      <nc r="A11" t="inlineStr">
        <is>
          <t>Заместитель директора по коммерской работе                                                                                              А.А.Кошеренков</t>
        </is>
      </nc>
      <ndxf>
        <font>
          <sz val="14"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</border>
      </ndxf>
    </rcc>
    <rfmt sheetId="2" sqref="B11" start="0" length="0">
      <dxf>
        <font>
          <sz val="14"/>
          <color auto="1"/>
          <name val="Arial"/>
          <scheme val="none"/>
        </font>
      </dxf>
    </rfmt>
    <rfmt sheetId="2" sqref="C11" start="0" length="0">
      <dxf>
        <font>
          <sz val="14"/>
          <color auto="1"/>
          <name val="Arial"/>
          <scheme val="none"/>
        </font>
      </dxf>
    </rfmt>
    <rfmt sheetId="2" sqref="D11" start="0" length="0">
      <dxf>
        <font>
          <sz val="14"/>
          <color auto="1"/>
          <name val="Arial"/>
          <scheme val="none"/>
        </font>
      </dxf>
    </rfmt>
    <rfmt sheetId="2" sqref="E11" start="0" length="0">
      <dxf>
        <font>
          <sz val="14"/>
          <color auto="1"/>
          <name val="Arial"/>
          <scheme val="none"/>
        </font>
      </dxf>
    </rfmt>
    <rfmt sheetId="2" sqref="F11" start="0" length="0">
      <dxf>
        <font>
          <sz val="14"/>
          <color auto="1"/>
          <name val="Arial"/>
          <scheme val="none"/>
        </font>
      </dxf>
    </rfmt>
    <rfmt sheetId="2" sqref="G11" start="0" length="0">
      <dxf>
        <font>
          <sz val="14"/>
          <color auto="1"/>
          <name val="Arial"/>
          <scheme val="none"/>
        </font>
      </dxf>
    </rfmt>
    <rfmt sheetId="2" sqref="H11" start="0" length="0">
      <dxf>
        <font>
          <sz val="14"/>
          <color auto="1"/>
          <name val="Arial"/>
          <scheme val="none"/>
        </font>
      </dxf>
    </rfmt>
    <rfmt sheetId="2" sqref="I11" start="0" length="0">
      <dxf>
        <font>
          <sz val="14"/>
          <color auto="1"/>
          <name val="Arial"/>
          <scheme val="none"/>
        </font>
      </dxf>
    </rfmt>
    <rfmt sheetId="2" sqref="J11" start="0" length="0">
      <dxf>
        <font>
          <sz val="14"/>
          <color auto="1"/>
          <name val="Arial"/>
          <scheme val="none"/>
        </font>
      </dxf>
    </rfmt>
    <rfmt sheetId="2" sqref="K11" start="0" length="0">
      <dxf>
        <font>
          <sz val="14"/>
          <color auto="1"/>
          <name val="Arial"/>
          <scheme val="none"/>
        </font>
      </dxf>
    </rfmt>
    <rfmt sheetId="2" sqref="L11" start="0" length="0">
      <dxf>
        <font>
          <sz val="12"/>
          <color auto="1"/>
          <name val="Times New Roman"/>
          <scheme val="none"/>
        </font>
      </dxf>
    </rfmt>
    <rfmt sheetId="2" sqref="M11" start="0" length="0">
      <dxf>
        <font>
          <sz val="12"/>
          <color auto="1"/>
          <name val="Times New Roman"/>
          <scheme val="none"/>
        </font>
      </dxf>
    </rfmt>
    <rfmt sheetId="2" sqref="N11" start="0" length="0">
      <dxf>
        <font>
          <sz val="12"/>
          <color auto="1"/>
          <name val="Times New Roman"/>
          <scheme val="none"/>
        </font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'2019'!$A$1:$K$13</formula>
    <oldFormula>'2019'!$A$1:$K$13</oldFormula>
  </rdn>
  <rdn rId="0" localSheetId="2" customView="1" name="Z_7700881E_4FD5_4ADC_A619_B47E80688E02_.wvu.Cols" hidden="1" oldHidden="1">
    <formula>'2019'!$D:$E</formula>
    <oldFormula>'2019'!$D:$E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734" sId="2">
    <nc r="K5" t="inlineStr">
      <is>
        <t xml:space="preserve">Срок поставки до </t>
      </is>
    </nc>
  </rcc>
  <rfmt sheetId="2" sqref="K5">
    <dxf>
      <alignment wrapText="1" readingOrder="0"/>
    </dxf>
  </rfmt>
  <rfmt sheetId="2" sqref="K5">
    <dxf>
      <alignment horizontal="center" readingOrder="0"/>
    </dxf>
  </rfmt>
  <rfmt sheetId="2" sqref="K5">
    <dxf>
      <alignment vertical="center" readingOrder="0"/>
    </dxf>
  </rfmt>
  <rcc rId="3735" sId="2">
    <nc r="K6">
      <v>11</v>
    </nc>
  </rcc>
  <rcc rId="3736" sId="2" odxf="1" dxf="1" numFmtId="19">
    <nc r="K7">
      <v>44561</v>
    </nc>
    <odxf>
      <numFmt numFmtId="0" formatCode="General"/>
    </odxf>
    <ndxf>
      <numFmt numFmtId="19" formatCode="dd/mm/yyyy"/>
    </ndxf>
  </rcc>
  <rfmt sheetId="2" sqref="K5" start="0" length="0">
    <dxf>
      <border>
        <top style="thin">
          <color indexed="64"/>
        </top>
      </border>
    </dxf>
  </rfmt>
  <rfmt sheetId="2" sqref="K5:K8" start="0" length="0">
    <dxf>
      <border>
        <right style="thin">
          <color indexed="64"/>
        </right>
      </border>
    </dxf>
  </rfmt>
  <rfmt sheetId="2" sqref="K8" start="0" length="0">
    <dxf>
      <border>
        <bottom style="thin">
          <color indexed="64"/>
        </bottom>
      </border>
    </dxf>
  </rfmt>
  <rfmt sheetId="2" sqref="K5:K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K5:K8" start="0" length="2147483647">
    <dxf>
      <font>
        <name val="Times New Roman"/>
        <scheme val="none"/>
      </font>
    </dxf>
  </rfmt>
  <rfmt sheetId="2" sqref="K5:K8" start="0" length="2147483647">
    <dxf>
      <font>
        <b/>
      </font>
    </dxf>
  </rfmt>
  <rfmt sheetId="2" sqref="K5:K8" start="0" length="2147483647">
    <dxf>
      <font>
        <sz val="12"/>
      </font>
    </dxf>
  </rfmt>
  <rfmt sheetId="2" sqref="K6:K7" start="0" length="2147483647">
    <dxf>
      <font>
        <b val="0"/>
      </font>
    </dxf>
  </rfmt>
  <rfmt sheetId="2" sqref="K6" start="0" length="2147483647">
    <dxf>
      <font>
        <sz val="10"/>
      </font>
    </dxf>
  </rfmt>
  <rfmt sheetId="2" sqref="K6">
    <dxf>
      <alignment horizontal="center" readingOrder="0"/>
    </dxf>
  </rfmt>
  <rfmt sheetId="2" sqref="K6">
    <dxf>
      <alignment vertical="center" readingOrder="0"/>
    </dxf>
  </rfmt>
  <rfmt sheetId="2" sqref="K7" start="0" length="2147483647">
    <dxf>
      <font>
        <sz val="10"/>
      </font>
    </dxf>
  </rfmt>
  <rfmt sheetId="2" sqref="K7">
    <dxf>
      <alignment horizontal="center" readingOrder="0"/>
    </dxf>
  </rfmt>
  <rfmt sheetId="2" sqref="K7">
    <dxf>
      <alignment vertical="center" readingOrder="0"/>
    </dxf>
  </rfmt>
  <rfmt sheetId="2" sqref="K7" start="0" length="2147483647">
    <dxf>
      <font>
        <sz val="12"/>
      </font>
    </dxf>
  </rfmt>
  <rfmt sheetId="2" sqref="B11:K11" start="0" length="2147483647">
    <dxf>
      <font>
        <sz val="14"/>
      </font>
    </dxf>
  </rfmt>
  <rfmt sheetId="2" sqref="A11:K11">
    <dxf>
      <alignment wrapText="1" readingOrder="0"/>
    </dxf>
  </rfmt>
  <rfmt sheetId="2" sqref="A11:K11">
    <dxf>
      <alignment wrapText="0" readingOrder="0"/>
    </dxf>
  </rfmt>
  <rfmt sheetId="2" sqref="A11:K11" start="0" length="2147483647">
    <dxf>
      <font>
        <color theme="1"/>
      </font>
    </dxf>
  </rfmt>
  <rfmt sheetId="2" sqref="A11:K11" start="0" length="2147483647">
    <dxf>
      <font>
        <sz val="14"/>
      </font>
    </dxf>
  </rfmt>
  <rcc rId="3737" sId="2">
    <oc r="A11" t="inlineStr">
      <is>
        <t>Заместитель директора по коммерской работе                                                                                                                   А.А.Кошеренков</t>
      </is>
    </oc>
    <nc r="A11" t="inlineStr">
      <is>
        <t>Заместитель директора по коммерской работе                                                                                              А.А.Кошеренков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'2019'!$A$1:$K$14</formula>
    <oldFormula>'2019'!$A$1:$J$14</oldFormula>
  </rdn>
  <rdn rId="0" localSheetId="2" customView="1" name="Z_7700881E_4FD5_4ADC_A619_B47E80688E02_.wvu.Cols" hidden="1" oldHidden="1">
    <formula>'2019'!$D:$E</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'2019'!$A$1:$J$14</formula>
    <oldFormula>'2019'!$A$1:$J$14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729" sId="2" odxf="1" dxf="1">
    <nc r="A11" t="inlineStr">
      <is>
        <t>Заместитель директора по коммерской работе                                                                                                                   А.А.Кошеренков</t>
      </is>
    </nc>
    <odxf>
      <font>
        <sz val="10"/>
        <color auto="1"/>
        <name val="Arial"/>
        <scheme val="none"/>
      </font>
      <alignment horizontal="center" vertical="top" readingOrder="0"/>
      <border outline="0">
        <top/>
      </border>
    </odxf>
    <ndxf>
      <font>
        <sz val="12"/>
        <color auto="1"/>
        <name val="Times New Roman"/>
        <scheme val="none"/>
      </font>
      <alignment horizontal="left" vertical="center" readingOrder="0"/>
      <border outline="0">
        <top style="thin">
          <color indexed="64"/>
        </top>
      </border>
    </ndxf>
  </rcc>
  <rfmt sheetId="2" sqref="A11:XFD11" start="0" length="0">
    <dxf>
      <font>
        <sz val="14"/>
        <color auto="1"/>
        <name val="Times New Roman"/>
        <scheme val="none"/>
      </font>
    </dxf>
  </rfmt>
  <rfmt sheetId="2" sqref="B11:J11" start="0" length="2147483647">
    <dxf>
      <font>
        <sz val="14"/>
      </font>
    </dxf>
  </rfmt>
  <rfmt sheetId="2" sqref="A11:J11" start="0" length="2147483647">
    <dxf>
      <font>
        <sz val="14"/>
      </font>
    </dxf>
  </rfmt>
  <rfmt sheetId="2" sqref="B11:M11" start="0" length="2147483647">
    <dxf>
      <font>
        <sz val="12"/>
      </font>
    </dxf>
  </rfmt>
  <rfmt sheetId="2" sqref="A11:N11" start="0" length="2147483647">
    <dxf>
      <font>
        <sz val="12"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'2019'!$A$1:$J$14</formula>
    <oldFormula>'2019'!$A$1:$J$14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724" sId="2">
    <oc r="F4" t="inlineStr">
      <is>
        <t>Лот №7</t>
      </is>
    </oc>
    <nc r="F4" t="inlineStr">
      <is>
        <t>Лот №</t>
      </is>
    </nc>
  </rcc>
  <rcc rId="3725" sId="2">
    <oc r="H1" t="inlineStr">
      <is>
        <t xml:space="preserve">                                                                             Приложение №11 </t>
      </is>
    </oc>
    <nc r="H1" t="inlineStr">
      <is>
        <t xml:space="preserve">                                                                             Приложение №</t>
      </is>
    </nc>
  </rcc>
  <rcc rId="3726" sId="2">
    <oc r="H2" t="inlineStr">
      <is>
        <t xml:space="preserve">                                                                                           к запросу котировок цен№081/ТВРЗ/2019</t>
      </is>
    </oc>
    <nc r="H2" t="inlineStr">
      <is>
        <t xml:space="preserve">                                                                                           к запросу котировок цен№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'2019'!$A$1:$J$14</formula>
    <oldFormula>'2019'!$A$1:$J$14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8" t="s">
        <v>370</v>
      </c>
      <c r="B4" s="108"/>
      <c r="H4" s="37" t="s">
        <v>366</v>
      </c>
      <c r="I4" s="38" t="s">
        <v>367</v>
      </c>
    </row>
    <row r="5" spans="1:10" ht="19.5" customHeight="1">
      <c r="A5" s="1"/>
      <c r="B5" s="107" t="s">
        <v>369</v>
      </c>
      <c r="C5" s="107"/>
      <c r="D5" s="107"/>
      <c r="E5" s="107"/>
      <c r="F5" s="107"/>
      <c r="G5" s="107"/>
      <c r="H5" s="107"/>
      <c r="I5" s="107"/>
      <c r="J5" s="107"/>
    </row>
    <row r="6" spans="1:10" ht="18" customHeight="1">
      <c r="A6" s="1"/>
      <c r="B6" s="49"/>
      <c r="C6" s="8"/>
      <c r="D6" s="2"/>
      <c r="E6" s="2"/>
      <c r="F6" s="2"/>
      <c r="G6" s="32"/>
      <c r="H6" s="106"/>
      <c r="I6" s="106"/>
      <c r="J6" s="10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state="hidden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tabSelected="1" view="pageBreakPreview" zoomScaleNormal="100" zoomScaleSheetLayoutView="112" workbookViewId="0">
      <selection activeCell="A11" sqref="A11:XFD11"/>
    </sheetView>
  </sheetViews>
  <sheetFormatPr defaultColWidth="9.140625" defaultRowHeight="12.75"/>
  <cols>
    <col min="1" max="1" width="3.42578125" style="97" customWidth="1"/>
    <col min="2" max="2" width="48.42578125" style="79" customWidth="1"/>
    <col min="3" max="3" width="13.42578125" style="79" customWidth="1"/>
    <col min="4" max="4" width="16" style="79" hidden="1" customWidth="1"/>
    <col min="5" max="5" width="8.7109375" style="79" hidden="1" customWidth="1"/>
    <col min="6" max="6" width="10.28515625" style="79" customWidth="1"/>
    <col min="7" max="7" width="11" style="79" customWidth="1"/>
    <col min="8" max="8" width="13.42578125" style="79" customWidth="1"/>
    <col min="9" max="9" width="14.140625" style="79" customWidth="1"/>
    <col min="10" max="10" width="17.28515625" style="79" customWidth="1"/>
    <col min="11" max="11" width="11.140625" style="79" customWidth="1"/>
    <col min="12" max="16384" width="9.140625" style="79"/>
  </cols>
  <sheetData>
    <row r="1" spans="1:11" ht="15" customHeight="1">
      <c r="A1" s="77"/>
      <c r="B1" s="78"/>
      <c r="C1" s="78"/>
      <c r="D1" s="78"/>
      <c r="E1" s="78"/>
      <c r="F1" s="78"/>
      <c r="G1" s="78"/>
      <c r="H1" s="77" t="s">
        <v>383</v>
      </c>
    </row>
    <row r="2" spans="1:11" ht="15" customHeight="1">
      <c r="A2" s="77"/>
      <c r="B2" s="78"/>
      <c r="C2" s="78"/>
      <c r="D2" s="78"/>
      <c r="E2" s="78"/>
      <c r="F2" s="78"/>
      <c r="G2" s="78"/>
      <c r="H2" s="77" t="s">
        <v>384</v>
      </c>
    </row>
    <row r="3" spans="1:11" ht="15" customHeight="1">
      <c r="A3" s="77"/>
      <c r="B3" s="78"/>
      <c r="C3" s="78"/>
      <c r="D3" s="78"/>
      <c r="E3" s="78"/>
      <c r="F3" s="78"/>
      <c r="G3" s="78"/>
      <c r="H3" s="77"/>
    </row>
    <row r="4" spans="1:11" s="78" customFormat="1" ht="15" customHeight="1">
      <c r="A4" s="80"/>
      <c r="B4" s="80"/>
      <c r="C4" s="80"/>
      <c r="D4" s="80"/>
      <c r="E4" s="80"/>
      <c r="F4" s="98" t="s">
        <v>381</v>
      </c>
      <c r="G4" s="80"/>
      <c r="H4" s="80"/>
    </row>
    <row r="5" spans="1:11" ht="65.25" customHeight="1">
      <c r="A5" s="81" t="s">
        <v>0</v>
      </c>
      <c r="B5" s="82" t="s">
        <v>1</v>
      </c>
      <c r="C5" s="82" t="s">
        <v>2</v>
      </c>
      <c r="D5" s="82" t="s">
        <v>3</v>
      </c>
      <c r="E5" s="82" t="s">
        <v>4</v>
      </c>
      <c r="F5" s="82" t="s">
        <v>5</v>
      </c>
      <c r="G5" s="82" t="s">
        <v>374</v>
      </c>
      <c r="H5" s="83" t="s">
        <v>380</v>
      </c>
      <c r="I5" s="84" t="s">
        <v>375</v>
      </c>
      <c r="J5" s="84" t="s">
        <v>376</v>
      </c>
      <c r="K5" s="84" t="s">
        <v>382</v>
      </c>
    </row>
    <row r="6" spans="1:1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1">
        <v>8</v>
      </c>
      <c r="I6" s="101">
        <v>9</v>
      </c>
      <c r="J6" s="101">
        <v>10</v>
      </c>
      <c r="K6" s="104">
        <v>11</v>
      </c>
    </row>
    <row r="7" spans="1:11" ht="15.75">
      <c r="A7" s="85">
        <v>1</v>
      </c>
      <c r="B7" s="86" t="s">
        <v>378</v>
      </c>
      <c r="C7" s="87" t="s">
        <v>379</v>
      </c>
      <c r="D7" s="87"/>
      <c r="E7" s="88"/>
      <c r="F7" s="88" t="s">
        <v>48</v>
      </c>
      <c r="G7" s="88">
        <v>346</v>
      </c>
      <c r="H7" s="94">
        <v>2790</v>
      </c>
      <c r="I7" s="99">
        <f t="shared" ref="I7" si="0">G7*H7</f>
        <v>965340</v>
      </c>
      <c r="J7" s="99">
        <f t="shared" ref="J7:J8" si="1">I7*1.2</f>
        <v>1158408</v>
      </c>
      <c r="K7" s="105">
        <v>44561</v>
      </c>
    </row>
    <row r="8" spans="1:11" s="95" customFormat="1" ht="46.5" customHeight="1">
      <c r="A8" s="90"/>
      <c r="B8" s="91" t="s">
        <v>377</v>
      </c>
      <c r="C8" s="91"/>
      <c r="D8" s="91"/>
      <c r="E8" s="92"/>
      <c r="F8" s="92"/>
      <c r="G8" s="84"/>
      <c r="H8" s="93"/>
      <c r="I8" s="102">
        <f>SUM(I7:I7)</f>
        <v>965340</v>
      </c>
      <c r="J8" s="102">
        <f t="shared" si="1"/>
        <v>1158408</v>
      </c>
      <c r="K8" s="103"/>
    </row>
    <row r="9" spans="1:11">
      <c r="A9" s="96"/>
      <c r="B9" s="89"/>
      <c r="C9" s="89"/>
      <c r="D9" s="89"/>
      <c r="E9" s="89"/>
      <c r="F9" s="89"/>
      <c r="G9" s="89"/>
      <c r="H9" s="89"/>
      <c r="I9" s="89"/>
      <c r="J9" s="89"/>
    </row>
  </sheetData>
  <customSheetViews>
    <customSheetView guid="{7700881E-4FD5-4ADC-A619-B47E80688E02}" showPageBreaks="1" printArea="1" hiddenColumns="1" view="pageBreakPreview">
      <selection activeCell="A11" sqref="A11:XFD11"/>
      <pageMargins left="0" right="0" top="0" bottom="0" header="0.31496062992125984" footer="0.31496062992125984"/>
      <pageSetup paperSize="9" scale="96" orientation="landscape" horizontalDpi="180" verticalDpi="180" r:id="rId1"/>
    </customSheetView>
    <customSheetView guid="{4EBCE169-456C-4227-A7EC-9B107D5ACBBD}" scale="112" showPageBreaks="1" view="pageBreakPreview">
      <selection activeCell="G11" sqref="G11"/>
      <pageMargins left="0.7" right="0.7" top="0.75" bottom="0.75" header="0.3" footer="0.3"/>
      <pageSetup paperSize="9" scale="61" orientation="portrait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4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8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9"/>
    </customSheetView>
    <customSheetView guid="{113C2EC7-0C03-466C-BA9B-D3B11EEA592A}" showPageBreaks="1" view="pageBreakPreview">
      <selection activeCell="G8" sqref="G8"/>
      <pageMargins left="0.7" right="0.7" top="0.75" bottom="0.75" header="0.3" footer="0.3"/>
      <pageSetup paperSize="9" scale="72" orientation="portrait" horizontalDpi="180" verticalDpi="180" r:id="rId10"/>
    </customSheetView>
  </customSheetViews>
  <pageMargins left="0" right="0" top="0" bottom="0" header="0.31496062992125984" footer="0.31496062992125984"/>
  <pageSetup paperSize="9" scale="96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4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8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2020-10-29T11:46:28Z</cp:lastPrinted>
  <dcterms:created xsi:type="dcterms:W3CDTF">2006-09-28T05:33:49Z</dcterms:created>
  <dcterms:modified xsi:type="dcterms:W3CDTF">2020-11-13T11:00:58Z</dcterms:modified>
</cp:coreProperties>
</file>