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155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14" i="1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15" l="1"/>
  <c r="J15" s="1"/>
</calcChain>
</file>

<file path=xl/sharedStrings.xml><?xml version="1.0" encoding="utf-8"?>
<sst xmlns="http://schemas.openxmlformats.org/spreadsheetml/2006/main" count="38" uniqueCount="31">
  <si>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</si>
  <si>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</si>
  <si>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</si>
  <si>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</si>
  <si>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</si>
  <si>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</si>
  <si>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</si>
  <si>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</si>
  <si>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</si>
  <si>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</si>
  <si>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шт.</t>
  </si>
  <si>
    <t>Итого:</t>
  </si>
  <si>
    <t>Траверса б/у</t>
  </si>
  <si>
    <t>80.40.017</t>
  </si>
  <si>
    <t>Корпус буксы б/у пассажирского вагона</t>
  </si>
  <si>
    <t>168.10.001</t>
  </si>
  <si>
    <t xml:space="preserve">Буфер в сборе б/у </t>
  </si>
  <si>
    <t>7.13.50.00-2</t>
  </si>
  <si>
    <t>Хомут тяговый б/у</t>
  </si>
  <si>
    <t>Аппарат поглощающий Р2-П б/у</t>
  </si>
  <si>
    <t>106.00.01</t>
  </si>
  <si>
    <t>ТУ 3184-211-01124323-2005</t>
  </si>
  <si>
    <t>Колодка гребневая М01-398-0.00.00-01СБ</t>
  </si>
  <si>
    <t>Автосцепка б/у</t>
  </si>
  <si>
    <t>106.01.000-0СБ</t>
  </si>
  <si>
    <t>Аппарат поглощающий Р5-П б/у</t>
  </si>
  <si>
    <t>Р-5П.00.00ПС</t>
  </si>
  <si>
    <t>9.13.71.00</t>
  </si>
  <si>
    <t xml:space="preserve">                           Приложение № 7</t>
  </si>
  <si>
    <t xml:space="preserve">                                      к запросу котировок цен №081/ТВРЗ/2019</t>
  </si>
  <si>
    <t>Лот №3</t>
  </si>
</sst>
</file>

<file path=xl/styles.xml><?xml version="1.0" encoding="utf-8"?>
<styleSheet xmlns="http://schemas.openxmlformats.org/spreadsheetml/2006/main">
  <numFmts count="1">
    <numFmt numFmtId="164" formatCode="#,##0.000;[Red]\-#,##0.000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M4" sqref="M4"/>
    </sheetView>
  </sheetViews>
  <sheetFormatPr defaultRowHeight="15"/>
  <cols>
    <col min="1" max="1" width="4.140625" customWidth="1"/>
    <col min="2" max="2" width="33.42578125" customWidth="1"/>
    <col min="3" max="3" width="13.7109375" customWidth="1"/>
    <col min="4" max="4" width="23.85546875" customWidth="1"/>
    <col min="5" max="5" width="10.140625" customWidth="1"/>
    <col min="6" max="6" width="9.28515625" customWidth="1"/>
    <col min="7" max="7" width="11.140625" customWidth="1"/>
    <col min="8" max="8" width="15.85546875" customWidth="1"/>
    <col min="9" max="9" width="16.140625" customWidth="1"/>
    <col min="10" max="10" width="15.42578125" customWidth="1"/>
  </cols>
  <sheetData>
    <row r="1" spans="1:10" ht="15.75">
      <c r="A1" s="1"/>
      <c r="B1" s="1"/>
      <c r="C1" s="1"/>
      <c r="D1" s="1"/>
      <c r="E1" s="1"/>
      <c r="F1" s="1"/>
      <c r="G1" s="1" t="s">
        <v>0</v>
      </c>
      <c r="H1" s="1" t="s">
        <v>28</v>
      </c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 t="s">
        <v>29</v>
      </c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>
      <c r="A4" s="1"/>
      <c r="B4" s="16"/>
      <c r="C4" s="16"/>
      <c r="D4" s="16"/>
      <c r="E4" s="16"/>
      <c r="F4" s="16"/>
      <c r="G4" s="16"/>
      <c r="H4" s="16"/>
      <c r="I4" s="1"/>
      <c r="J4" s="1"/>
    </row>
    <row r="5" spans="1:10" ht="15.75">
      <c r="A5" s="17" t="s">
        <v>30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42.75">
      <c r="A6" s="3" t="s">
        <v>1</v>
      </c>
      <c r="B6" s="4" t="s">
        <v>2</v>
      </c>
      <c r="C6" s="4"/>
      <c r="D6" s="4" t="s">
        <v>3</v>
      </c>
      <c r="E6" s="4" t="s">
        <v>4</v>
      </c>
      <c r="F6" s="4" t="s">
        <v>5</v>
      </c>
      <c r="G6" s="4" t="s">
        <v>6</v>
      </c>
      <c r="H6" s="5" t="s">
        <v>7</v>
      </c>
      <c r="I6" s="5" t="s">
        <v>8</v>
      </c>
      <c r="J6" s="5" t="s">
        <v>9</v>
      </c>
    </row>
    <row r="7" spans="1:10" ht="15.75">
      <c r="A7" s="6">
        <v>1</v>
      </c>
      <c r="B7" s="11" t="s">
        <v>12</v>
      </c>
      <c r="C7" s="11"/>
      <c r="D7" s="6" t="s">
        <v>13</v>
      </c>
      <c r="E7" s="6"/>
      <c r="F7" s="7" t="s">
        <v>10</v>
      </c>
      <c r="G7" s="8">
        <v>150</v>
      </c>
      <c r="H7" s="9">
        <v>3650</v>
      </c>
      <c r="I7" s="12">
        <f t="shared" ref="I7:I14" si="0">G7*H7</f>
        <v>547500</v>
      </c>
      <c r="J7" s="12">
        <f>I7*1.2</f>
        <v>657000</v>
      </c>
    </row>
    <row r="8" spans="1:10" ht="31.5">
      <c r="A8" s="6">
        <v>2</v>
      </c>
      <c r="B8" s="11" t="s">
        <v>14</v>
      </c>
      <c r="C8" s="11"/>
      <c r="D8" s="6" t="s">
        <v>15</v>
      </c>
      <c r="E8" s="6"/>
      <c r="F8" s="7" t="s">
        <v>10</v>
      </c>
      <c r="G8" s="8">
        <v>2000</v>
      </c>
      <c r="H8" s="9">
        <v>3600</v>
      </c>
      <c r="I8" s="12">
        <f t="shared" si="0"/>
        <v>7200000</v>
      </c>
      <c r="J8" s="12">
        <f t="shared" ref="J8:J14" si="1">I8*1.2</f>
        <v>8640000</v>
      </c>
    </row>
    <row r="9" spans="1:10" ht="15.75">
      <c r="A9" s="6">
        <v>3</v>
      </c>
      <c r="B9" s="11" t="s">
        <v>19</v>
      </c>
      <c r="C9" s="11"/>
      <c r="D9" s="6" t="s">
        <v>27</v>
      </c>
      <c r="E9" s="6"/>
      <c r="F9" s="7" t="s">
        <v>10</v>
      </c>
      <c r="G9" s="8">
        <v>150</v>
      </c>
      <c r="H9" s="9">
        <v>14000</v>
      </c>
      <c r="I9" s="12">
        <f t="shared" si="0"/>
        <v>2100000</v>
      </c>
      <c r="J9" s="12">
        <f t="shared" si="1"/>
        <v>2520000</v>
      </c>
    </row>
    <row r="10" spans="1:10" ht="15.75">
      <c r="A10" s="6">
        <v>4</v>
      </c>
      <c r="B10" s="11" t="s">
        <v>25</v>
      </c>
      <c r="C10" s="11"/>
      <c r="D10" s="6" t="s">
        <v>26</v>
      </c>
      <c r="E10" s="6"/>
      <c r="F10" s="7" t="s">
        <v>10</v>
      </c>
      <c r="G10" s="8">
        <v>200</v>
      </c>
      <c r="H10" s="9">
        <v>17500</v>
      </c>
      <c r="I10" s="12">
        <f t="shared" si="0"/>
        <v>3500000</v>
      </c>
      <c r="J10" s="12">
        <f t="shared" si="1"/>
        <v>4200000</v>
      </c>
    </row>
    <row r="11" spans="1:10" ht="15.75">
      <c r="A11" s="6">
        <v>5</v>
      </c>
      <c r="B11" s="11" t="s">
        <v>16</v>
      </c>
      <c r="C11" s="11"/>
      <c r="D11" s="6" t="s">
        <v>17</v>
      </c>
      <c r="E11" s="6"/>
      <c r="F11" s="7" t="s">
        <v>10</v>
      </c>
      <c r="G11" s="8">
        <v>150</v>
      </c>
      <c r="H11" s="9">
        <v>6500</v>
      </c>
      <c r="I11" s="12">
        <f t="shared" si="0"/>
        <v>975000</v>
      </c>
      <c r="J11" s="12">
        <f t="shared" si="1"/>
        <v>1170000</v>
      </c>
    </row>
    <row r="12" spans="1:10" ht="15.75">
      <c r="A12" s="6">
        <v>6</v>
      </c>
      <c r="B12" s="11" t="s">
        <v>18</v>
      </c>
      <c r="C12" s="11"/>
      <c r="D12" s="6" t="s">
        <v>20</v>
      </c>
      <c r="E12" s="6"/>
      <c r="F12" s="7" t="s">
        <v>10</v>
      </c>
      <c r="G12" s="8">
        <v>100</v>
      </c>
      <c r="H12" s="9">
        <v>4200</v>
      </c>
      <c r="I12" s="12">
        <f t="shared" si="0"/>
        <v>420000</v>
      </c>
      <c r="J12" s="12">
        <f t="shared" si="1"/>
        <v>504000</v>
      </c>
    </row>
    <row r="13" spans="1:10" ht="31.5">
      <c r="A13" s="6">
        <v>7</v>
      </c>
      <c r="B13" s="11" t="s">
        <v>22</v>
      </c>
      <c r="C13" s="11"/>
      <c r="D13" s="6" t="s">
        <v>21</v>
      </c>
      <c r="E13" s="6"/>
      <c r="F13" s="6" t="s">
        <v>10</v>
      </c>
      <c r="G13" s="6">
        <v>300</v>
      </c>
      <c r="H13" s="9">
        <v>630</v>
      </c>
      <c r="I13" s="12">
        <f t="shared" si="0"/>
        <v>189000</v>
      </c>
      <c r="J13" s="12">
        <f t="shared" si="1"/>
        <v>226800</v>
      </c>
    </row>
    <row r="14" spans="1:10" ht="15.75">
      <c r="A14" s="6">
        <v>8</v>
      </c>
      <c r="B14" s="11" t="s">
        <v>23</v>
      </c>
      <c r="C14" s="11"/>
      <c r="D14" s="6" t="s">
        <v>24</v>
      </c>
      <c r="E14" s="6"/>
      <c r="F14" s="6" t="s">
        <v>10</v>
      </c>
      <c r="G14" s="6">
        <v>100</v>
      </c>
      <c r="H14" s="9">
        <v>8600</v>
      </c>
      <c r="I14" s="12">
        <f t="shared" si="0"/>
        <v>860000</v>
      </c>
      <c r="J14" s="12">
        <f t="shared" si="1"/>
        <v>1032000</v>
      </c>
    </row>
    <row r="15" spans="1:10" ht="15.75">
      <c r="A15" s="10"/>
      <c r="B15" s="13" t="s">
        <v>11</v>
      </c>
      <c r="C15" s="13"/>
      <c r="D15" s="13"/>
      <c r="E15" s="13"/>
      <c r="F15" s="13"/>
      <c r="G15" s="13"/>
      <c r="H15" s="14"/>
      <c r="I15" s="15">
        <f>SUM(I7:I14)</f>
        <v>15791500</v>
      </c>
      <c r="J15" s="15">
        <f>I15*1.2</f>
        <v>18949800</v>
      </c>
    </row>
  </sheetData>
  <mergeCells count="2">
    <mergeCell ref="B4:H4"/>
    <mergeCell ref="A5:J5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2019-11-21T14:39:38Z</cp:lastPrinted>
  <dcterms:created xsi:type="dcterms:W3CDTF">2019-11-06T12:34:09Z</dcterms:created>
  <dcterms:modified xsi:type="dcterms:W3CDTF">2019-12-21T17:02:38Z</dcterms:modified>
</cp:coreProperties>
</file>