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Лист1!$A$1:$J$82</definedName>
  </definedNames>
  <calcPr calcId="125725" refMode="R1C1"/>
</workbook>
</file>

<file path=xl/calcChain.xml><?xml version="1.0" encoding="utf-8"?>
<calcChain xmlns="http://schemas.openxmlformats.org/spreadsheetml/2006/main">
  <c r="J78" i="1"/>
  <c r="I78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68"/>
  <c r="J68" s="1"/>
  <c r="I67"/>
  <c r="J67" s="1"/>
  <c r="I66"/>
  <c r="J66" s="1"/>
  <c r="I65"/>
  <c r="J65" s="1"/>
  <c r="I64"/>
  <c r="J64" s="1"/>
  <c r="I63"/>
  <c r="J63" s="1"/>
  <c r="I62"/>
  <c r="J62" s="1"/>
  <c r="I61"/>
  <c r="J61" s="1"/>
  <c r="I60"/>
  <c r="J60" s="1"/>
  <c r="I59"/>
  <c r="J59" s="1"/>
  <c r="I58"/>
  <c r="J58" s="1"/>
  <c r="I57"/>
  <c r="J57" s="1"/>
  <c r="I56"/>
  <c r="J56" s="1"/>
  <c r="I55"/>
  <c r="J55" s="1"/>
  <c r="I54"/>
  <c r="J54" s="1"/>
  <c r="I53"/>
  <c r="J53" s="1"/>
  <c r="I52"/>
  <c r="J52" s="1"/>
  <c r="I51"/>
  <c r="J51" s="1"/>
  <c r="I50"/>
  <c r="J50" s="1"/>
  <c r="I49"/>
  <c r="J49" s="1"/>
  <c r="I48"/>
  <c r="J48" s="1"/>
  <c r="I47"/>
  <c r="J47" s="1"/>
  <c r="I46"/>
  <c r="J46" s="1"/>
  <c r="I45"/>
  <c r="J45" s="1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l="1"/>
</calcChain>
</file>

<file path=xl/sharedStrings.xml><?xml version="1.0" encoding="utf-8"?>
<sst xmlns="http://schemas.openxmlformats.org/spreadsheetml/2006/main" count="182" uniqueCount="115">
  <si>
    <t>к запросу котировок цен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</si>
  <si>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</si>
  <si>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</si>
  <si>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</si>
  <si>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</si>
  <si>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</si>
  <si>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</si>
  <si>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</si>
  <si>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</si>
  <si>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</si>
  <si>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</si>
  <si>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Беруши</t>
  </si>
  <si>
    <t>шт.</t>
  </si>
  <si>
    <t>Ботинки кожаные ЭТНА М1</t>
  </si>
  <si>
    <t>Ботинки ТОФФ КРАФТ-М ЧЕР. ФП 120-0045-01  ТР ТС 019/2011</t>
  </si>
  <si>
    <t xml:space="preserve"> ГОСТ 12.4.137-84</t>
  </si>
  <si>
    <t>пар.</t>
  </si>
  <si>
    <t xml:space="preserve">Ботинки ТОФФ СВАРЩИК ЧЕР. МП 121-0013-01 </t>
  </si>
  <si>
    <t xml:space="preserve"> ГОСТ 12.4.137-84         ГОСТ 28507-90</t>
  </si>
  <si>
    <t>Ботинки ТОФФ СУПЕРСТАЙЛ-М 120-0041-01  TP TC0119/2011</t>
  </si>
  <si>
    <t>ГОСТ12.4.137-84</t>
  </si>
  <si>
    <t>Брюки утепленные</t>
  </si>
  <si>
    <t>Валенки</t>
  </si>
  <si>
    <t>Жилет сигнальный с надписью</t>
  </si>
  <si>
    <t>Жилет сигнальный с накладками из световозвращающего материала Тип Б Ассорти</t>
  </si>
  <si>
    <t xml:space="preserve">ТУ 8577-002-00302907-2005 </t>
  </si>
  <si>
    <t>Каска защитная Оранжевая</t>
  </si>
  <si>
    <t>Каскетка (каска-бейсболка) темно-синяя</t>
  </si>
  <si>
    <t>Костюм брезентовый</t>
  </si>
  <si>
    <t>Костюм брезентовый 64-66</t>
  </si>
  <si>
    <t>Костюм брезентовый 68-70</t>
  </si>
  <si>
    <t>Костюм защитный Л-1</t>
  </si>
  <si>
    <t>Костюм из молексина</t>
  </si>
  <si>
    <t>Костюм из моленскина 64-66</t>
  </si>
  <si>
    <t>Костюм мужской для защиты от кислот концентрацией от 50 до 80% суконный Тип А Ассорти</t>
  </si>
  <si>
    <t xml:space="preserve"> ГОСТ 27652-88</t>
  </si>
  <si>
    <t>Костюм Профессионал с полукомбинезоном (для машинистов кранов)</t>
  </si>
  <si>
    <t>Костюм суконный</t>
  </si>
  <si>
    <t>Костюм хлопчатобумажный из хл/пэ. с усиленными накладками</t>
  </si>
  <si>
    <t xml:space="preserve">Костюм ЭЛЕКТРА ЛН-14 </t>
  </si>
  <si>
    <t>ГОСТ Р 12.4.234-2007</t>
  </si>
  <si>
    <t>Краги спилковые пятипалые на подкладке</t>
  </si>
  <si>
    <t>Крем защитный Травабон для рук 100 мм</t>
  </si>
  <si>
    <t>Куртка Руководитель</t>
  </si>
  <si>
    <t>Куртка руководитель нестандартный размер</t>
  </si>
  <si>
    <t>Куртка утепленная</t>
  </si>
  <si>
    <t xml:space="preserve">Маска панорамная ППМ-88 </t>
  </si>
  <si>
    <t>ГОСТ Р 12.4.189-99</t>
  </si>
  <si>
    <t>Мыло жидкое канистра 5 литров</t>
  </si>
  <si>
    <t xml:space="preserve">ГОСТ Р52345-2005 </t>
  </si>
  <si>
    <t>литр.</t>
  </si>
  <si>
    <t>Наколенники брезентовые</t>
  </si>
  <si>
    <t>Нарукавники</t>
  </si>
  <si>
    <t>Наушники противошумные BIG 333735 JSP 30ДБ</t>
  </si>
  <si>
    <t>Очки защитные закрытые для газосварки с непрямой вентиляцией с антизапотевающим покрытием Премиум 222503 АМПАРО</t>
  </si>
  <si>
    <t>Очки защитные открытые</t>
  </si>
  <si>
    <t>Очки защитные открытые Люцерна 210309 АМПАРО</t>
  </si>
  <si>
    <t>Очки модель 015 Хаммер Актив</t>
  </si>
  <si>
    <t xml:space="preserve"> ГОСТ Р 12.4.230.1-2007</t>
  </si>
  <si>
    <t>Паста SAFE AND CARE СТРОНГ для очистки рук 133-0209-01 ТР ТС 019/2011</t>
  </si>
  <si>
    <t xml:space="preserve"> ГОСТ Р 52345-2005</t>
  </si>
  <si>
    <t>Перчатки CERVA ХАРРИЕР 136-0165-01</t>
  </si>
  <si>
    <t xml:space="preserve"> ГОСТ 28846-90</t>
  </si>
  <si>
    <t xml:space="preserve">Перчатки диэлектрические латексные бесшовные </t>
  </si>
  <si>
    <t>ГОСТ 12.4.103-83</t>
  </si>
  <si>
    <t xml:space="preserve">Перчатки Дуэт (СВ-F-06С) </t>
  </si>
  <si>
    <t>ГОСТ Р 12.4.246-2008</t>
  </si>
  <si>
    <t>Перчатки маслобензостойкие гранат</t>
  </si>
  <si>
    <t>Перчатки Нитро Премиум РП (ВВ6 ТВ)</t>
  </si>
  <si>
    <t xml:space="preserve"> ГОСТ Р 12.4.246-2008</t>
  </si>
  <si>
    <t>Перчатки резиновые КСЩ БИ-Колор Плюс</t>
  </si>
  <si>
    <t>Перчатки резиновые технические Тип 2</t>
  </si>
  <si>
    <t xml:space="preserve"> ГОСТ 20010-93</t>
  </si>
  <si>
    <t>Перчатки трикотажные хлопчатобумажные с точечным поливинилхлоридным покрытием АССОРТИ 250ТЕКС 66-68Г</t>
  </si>
  <si>
    <t xml:space="preserve"> ГОСТ 5007-87</t>
  </si>
  <si>
    <t>Плащ мужской из прорезиненной ткани</t>
  </si>
  <si>
    <t>Подшлемник на ватинету Ассорти</t>
  </si>
  <si>
    <t>Пояс предохранительный -99*7188500024</t>
  </si>
  <si>
    <t>ТУ 8786-001-50338810</t>
  </si>
  <si>
    <t>Респиратор АЛИНА-АВ</t>
  </si>
  <si>
    <t>Респиратор АЛИНА-П</t>
  </si>
  <si>
    <t xml:space="preserve">Респиратор РПГ-67*Противогазовый с патроном КД </t>
  </si>
  <si>
    <t>ГОСТ 12.4.004-74</t>
  </si>
  <si>
    <t>Рукавицы бр. с 2 налад. удлин. напалками и двойной отстрочкой</t>
  </si>
  <si>
    <t xml:space="preserve">Рукавицы из сукна сурового КР К50, Щ20 </t>
  </si>
  <si>
    <t>ТУ 38-106508-86</t>
  </si>
  <si>
    <t>Рукавицы КР</t>
  </si>
  <si>
    <t xml:space="preserve">Рукавицы утепленные </t>
  </si>
  <si>
    <t>ГОСТ 12.4.010-75</t>
  </si>
  <si>
    <t>Рукавицы хлопчатобумажные антивибрационные</t>
  </si>
  <si>
    <t>Рукавицы хлопчатобумажные с брезентовыми наладонниками и двойной отстрочкой</t>
  </si>
  <si>
    <t>Сапоги резиновые</t>
  </si>
  <si>
    <t>Светофильтр ТИСС ТС-3  Ассорти</t>
  </si>
  <si>
    <t>110х90</t>
  </si>
  <si>
    <t xml:space="preserve">Стекло покровное  </t>
  </si>
  <si>
    <t xml:space="preserve"> ГОСТ Р 12.4.238-2007</t>
  </si>
  <si>
    <t>Фартук брезентовый</t>
  </si>
  <si>
    <t>Фильтр ДОТ ПРО , ТР ТС 019/2011</t>
  </si>
  <si>
    <t>ГОСТ Р 12.4.235-2012</t>
  </si>
  <si>
    <t>Фильтр противогазовый к респиратору РПГ-67</t>
  </si>
  <si>
    <t>Фонарь Эра светодиодный</t>
  </si>
  <si>
    <t>Халат рабочий</t>
  </si>
  <si>
    <t xml:space="preserve">Щиток защитный для электросварщика НН-7 С-7 </t>
  </si>
  <si>
    <t>ГОСТ 12.4.035-78</t>
  </si>
  <si>
    <t xml:space="preserve">Щиток защитный лицевой НБТ-2 </t>
  </si>
  <si>
    <t>ГОСТ 12.4.023-84</t>
  </si>
  <si>
    <t>Щиток защитный лицевой НБТП</t>
  </si>
  <si>
    <t xml:space="preserve"> ГОСТ 12.4.023-84</t>
  </si>
  <si>
    <t xml:space="preserve">Щиток КБТ ВИЗИОН-ТИТАН </t>
  </si>
  <si>
    <t>ТУ 9400-086-36438019-99</t>
  </si>
  <si>
    <t xml:space="preserve">             Итого:</t>
  </si>
  <si>
    <t>Приложение № 8</t>
  </si>
  <si>
    <t>Начальник службы МТО                                                                                                   М.С.Герасимов</t>
  </si>
  <si>
    <t>Лот №4 "Спецодежда"</t>
  </si>
  <si>
    <t>№10/ЗК-АО «ВРМ»/2018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</si>
</sst>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wrapText="1"/>
    </xf>
    <xf numFmtId="0" fontId="7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49" fontId="5" fillId="2" borderId="2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4" fontId="4" fillId="2" borderId="0" xfId="0" applyNumberFormat="1" applyFont="1" applyFill="1" applyAlignment="1">
      <alignment horizontal="left" vertical="center"/>
    </xf>
    <xf numFmtId="4" fontId="7" fillId="2" borderId="0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view="pageBreakPreview" topLeftCell="A65" zoomScaleNormal="100" zoomScaleSheetLayoutView="100" workbookViewId="0">
      <selection activeCell="G9" sqref="G9:J78"/>
    </sheetView>
  </sheetViews>
  <sheetFormatPr defaultColWidth="8.85546875" defaultRowHeight="12.75"/>
  <cols>
    <col min="1" max="1" width="4.28515625" style="9" customWidth="1"/>
    <col min="2" max="2" width="32.28515625" style="10" customWidth="1"/>
    <col min="3" max="3" width="9.140625" style="3" customWidth="1"/>
    <col min="4" max="4" width="24" style="3" bestFit="1" customWidth="1"/>
    <col min="5" max="5" width="6.7109375" style="3" bestFit="1" customWidth="1"/>
    <col min="6" max="6" width="7.28515625" style="3" customWidth="1"/>
    <col min="7" max="7" width="12.85546875" style="3" bestFit="1" customWidth="1"/>
    <col min="8" max="8" width="14" style="3" customWidth="1"/>
    <col min="9" max="9" width="16.5703125" style="28" customWidth="1"/>
    <col min="10" max="10" width="17.140625" style="28" customWidth="1"/>
    <col min="11" max="16384" width="8.85546875" style="3"/>
  </cols>
  <sheetData>
    <row r="1" spans="1:10">
      <c r="A1" s="1"/>
      <c r="B1" s="22"/>
      <c r="C1" s="2"/>
      <c r="D1" s="2"/>
      <c r="E1" s="2"/>
      <c r="F1" s="2"/>
      <c r="G1" s="2"/>
      <c r="H1" s="34" t="s">
        <v>111</v>
      </c>
      <c r="I1" s="34"/>
      <c r="J1" s="34"/>
    </row>
    <row r="2" spans="1:10">
      <c r="A2" s="1"/>
      <c r="B2" s="22"/>
      <c r="C2" s="2"/>
      <c r="D2" s="2"/>
      <c r="E2" s="2"/>
      <c r="F2" s="2"/>
      <c r="G2" s="2"/>
      <c r="H2" s="34" t="s">
        <v>0</v>
      </c>
      <c r="I2" s="34"/>
      <c r="J2" s="34"/>
    </row>
    <row r="3" spans="1:10">
      <c r="A3" s="1"/>
      <c r="B3" s="22"/>
      <c r="C3" s="2"/>
      <c r="D3" s="2"/>
      <c r="E3" s="2"/>
      <c r="F3" s="2"/>
      <c r="G3" s="2"/>
      <c r="H3" s="35" t="s">
        <v>114</v>
      </c>
      <c r="I3" s="35"/>
      <c r="J3" s="35"/>
    </row>
    <row r="4" spans="1:10" s="2" customFormat="1" ht="17.25" customHeight="1">
      <c r="A4" s="4"/>
      <c r="B4" s="4"/>
      <c r="C4" s="4"/>
      <c r="D4" s="4"/>
      <c r="E4" s="4"/>
      <c r="F4" s="4"/>
      <c r="G4" s="4"/>
      <c r="H4" s="4"/>
      <c r="I4" s="25"/>
      <c r="J4" s="25"/>
    </row>
    <row r="5" spans="1:10" s="2" customFormat="1" ht="16.899999999999999" customHeight="1">
      <c r="A5" s="36" t="s">
        <v>113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s="2" customFormat="1" ht="13.5" customHeight="1" thickBot="1">
      <c r="A6" s="5"/>
      <c r="B6" s="5"/>
      <c r="C6" s="5"/>
      <c r="D6" s="5"/>
      <c r="E6" s="5"/>
      <c r="F6" s="5"/>
      <c r="G6" s="6"/>
      <c r="H6" s="5"/>
      <c r="I6" s="26"/>
      <c r="J6" s="26"/>
    </row>
    <row r="7" spans="1:10" ht="42.75">
      <c r="A7" s="16" t="s">
        <v>1</v>
      </c>
      <c r="B7" s="11" t="s">
        <v>2</v>
      </c>
      <c r="C7" s="11" t="s">
        <v>3</v>
      </c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27" t="s">
        <v>9</v>
      </c>
      <c r="J7" s="27" t="s">
        <v>10</v>
      </c>
    </row>
    <row r="8" spans="1:10" ht="14.25">
      <c r="A8" s="17">
        <v>1</v>
      </c>
      <c r="B8" s="23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27">
        <v>9</v>
      </c>
      <c r="J8" s="27">
        <v>10</v>
      </c>
    </row>
    <row r="9" spans="1:10" ht="15">
      <c r="A9" s="19">
        <v>1</v>
      </c>
      <c r="B9" s="12" t="s">
        <v>11</v>
      </c>
      <c r="C9" s="13"/>
      <c r="D9" s="13"/>
      <c r="E9" s="13"/>
      <c r="F9" s="13" t="s">
        <v>12</v>
      </c>
      <c r="G9" s="13">
        <v>1639</v>
      </c>
      <c r="H9" s="37">
        <v>6.6150000000000002</v>
      </c>
      <c r="I9" s="15">
        <f>G9*H9</f>
        <v>10841.985000000001</v>
      </c>
      <c r="J9" s="15">
        <f>I9*1.18</f>
        <v>12793.542299999999</v>
      </c>
    </row>
    <row r="10" spans="1:10" ht="15">
      <c r="A10" s="19">
        <v>2</v>
      </c>
      <c r="B10" s="12" t="s">
        <v>13</v>
      </c>
      <c r="C10" s="13"/>
      <c r="D10" s="13"/>
      <c r="E10" s="13"/>
      <c r="F10" s="13" t="s">
        <v>12</v>
      </c>
      <c r="G10" s="13">
        <v>58</v>
      </c>
      <c r="H10" s="37">
        <v>3111.2550000000001</v>
      </c>
      <c r="I10" s="15">
        <f t="shared" ref="I10:I73" si="0">G10*H10</f>
        <v>180452.79</v>
      </c>
      <c r="J10" s="15">
        <f t="shared" ref="J10:J73" si="1">I10*1.18</f>
        <v>212934.2922</v>
      </c>
    </row>
    <row r="11" spans="1:10" s="7" customFormat="1" ht="30">
      <c r="A11" s="19">
        <v>3</v>
      </c>
      <c r="B11" s="12" t="s">
        <v>14</v>
      </c>
      <c r="C11" s="13"/>
      <c r="D11" s="13" t="s">
        <v>15</v>
      </c>
      <c r="E11" s="13"/>
      <c r="F11" s="13" t="s">
        <v>16</v>
      </c>
      <c r="G11" s="13">
        <v>1757</v>
      </c>
      <c r="H11" s="37">
        <v>998</v>
      </c>
      <c r="I11" s="15">
        <f t="shared" si="0"/>
        <v>1753486</v>
      </c>
      <c r="J11" s="15">
        <f t="shared" si="1"/>
        <v>2069113.48</v>
      </c>
    </row>
    <row r="12" spans="1:10" s="8" customFormat="1" ht="30">
      <c r="A12" s="19">
        <v>4</v>
      </c>
      <c r="B12" s="12" t="s">
        <v>17</v>
      </c>
      <c r="C12" s="13"/>
      <c r="D12" s="13" t="s">
        <v>18</v>
      </c>
      <c r="E12" s="13"/>
      <c r="F12" s="13" t="s">
        <v>16</v>
      </c>
      <c r="G12" s="13">
        <v>406</v>
      </c>
      <c r="H12" s="15">
        <v>1680</v>
      </c>
      <c r="I12" s="15">
        <f t="shared" si="0"/>
        <v>682080</v>
      </c>
      <c r="J12" s="15">
        <f t="shared" si="1"/>
        <v>804854.39999999991</v>
      </c>
    </row>
    <row r="13" spans="1:10" s="8" customFormat="1" ht="30">
      <c r="A13" s="19">
        <v>5</v>
      </c>
      <c r="B13" s="12" t="s">
        <v>19</v>
      </c>
      <c r="C13" s="13"/>
      <c r="D13" s="13" t="s">
        <v>20</v>
      </c>
      <c r="E13" s="13"/>
      <c r="F13" s="13" t="s">
        <v>16</v>
      </c>
      <c r="G13" s="13">
        <v>58</v>
      </c>
      <c r="H13" s="15">
        <v>1325</v>
      </c>
      <c r="I13" s="15">
        <f t="shared" si="0"/>
        <v>76850</v>
      </c>
      <c r="J13" s="15">
        <f t="shared" si="1"/>
        <v>90683</v>
      </c>
    </row>
    <row r="14" spans="1:10" ht="15">
      <c r="A14" s="19">
        <v>6</v>
      </c>
      <c r="B14" s="12" t="s">
        <v>21</v>
      </c>
      <c r="C14" s="13"/>
      <c r="D14" s="13"/>
      <c r="E14" s="13"/>
      <c r="F14" s="13" t="s">
        <v>12</v>
      </c>
      <c r="G14" s="13">
        <v>6</v>
      </c>
      <c r="H14" s="37">
        <v>614.57759999999996</v>
      </c>
      <c r="I14" s="15">
        <f t="shared" si="0"/>
        <v>3687.4655999999995</v>
      </c>
      <c r="J14" s="15">
        <f t="shared" si="1"/>
        <v>4351.2094079999988</v>
      </c>
    </row>
    <row r="15" spans="1:10" ht="15">
      <c r="A15" s="19">
        <v>7</v>
      </c>
      <c r="B15" s="12" t="s">
        <v>22</v>
      </c>
      <c r="C15" s="14"/>
      <c r="D15" s="14"/>
      <c r="E15" s="14"/>
      <c r="F15" s="14" t="s">
        <v>16</v>
      </c>
      <c r="G15" s="14">
        <v>6</v>
      </c>
      <c r="H15" s="15">
        <v>917</v>
      </c>
      <c r="I15" s="15">
        <f t="shared" si="0"/>
        <v>5502</v>
      </c>
      <c r="J15" s="15">
        <f t="shared" si="1"/>
        <v>6492.36</v>
      </c>
    </row>
    <row r="16" spans="1:10" ht="15">
      <c r="A16" s="19">
        <v>8</v>
      </c>
      <c r="B16" s="12" t="s">
        <v>23</v>
      </c>
      <c r="C16" s="14"/>
      <c r="D16" s="13"/>
      <c r="E16" s="13"/>
      <c r="F16" s="13" t="s">
        <v>12</v>
      </c>
      <c r="G16" s="13">
        <v>55</v>
      </c>
      <c r="H16" s="37">
        <v>245</v>
      </c>
      <c r="I16" s="15">
        <f t="shared" si="0"/>
        <v>13475</v>
      </c>
      <c r="J16" s="15">
        <f t="shared" si="1"/>
        <v>15900.5</v>
      </c>
    </row>
    <row r="17" spans="1:10" ht="45">
      <c r="A17" s="19">
        <v>9</v>
      </c>
      <c r="B17" s="12" t="s">
        <v>24</v>
      </c>
      <c r="C17" s="18"/>
      <c r="D17" s="13" t="s">
        <v>25</v>
      </c>
      <c r="E17" s="18"/>
      <c r="F17" s="13" t="s">
        <v>12</v>
      </c>
      <c r="G17" s="13">
        <v>55</v>
      </c>
      <c r="H17" s="15">
        <v>127</v>
      </c>
      <c r="I17" s="15">
        <f t="shared" si="0"/>
        <v>6985</v>
      </c>
      <c r="J17" s="15">
        <f t="shared" si="1"/>
        <v>8242.2999999999993</v>
      </c>
    </row>
    <row r="18" spans="1:10" ht="15">
      <c r="A18" s="19">
        <v>10</v>
      </c>
      <c r="B18" s="12" t="s">
        <v>26</v>
      </c>
      <c r="C18" s="14"/>
      <c r="D18" s="14"/>
      <c r="E18" s="14"/>
      <c r="F18" s="14" t="s">
        <v>12</v>
      </c>
      <c r="G18" s="14">
        <v>71</v>
      </c>
      <c r="H18" s="15">
        <v>85</v>
      </c>
      <c r="I18" s="15">
        <f t="shared" si="0"/>
        <v>6035</v>
      </c>
      <c r="J18" s="15">
        <f t="shared" si="1"/>
        <v>7121.2999999999993</v>
      </c>
    </row>
    <row r="19" spans="1:10" ht="30">
      <c r="A19" s="19">
        <v>11</v>
      </c>
      <c r="B19" s="12" t="s">
        <v>27</v>
      </c>
      <c r="C19" s="14"/>
      <c r="D19" s="14"/>
      <c r="E19" s="14"/>
      <c r="F19" s="14" t="s">
        <v>12</v>
      </c>
      <c r="G19" s="14">
        <v>139</v>
      </c>
      <c r="H19" s="15">
        <v>218</v>
      </c>
      <c r="I19" s="15">
        <f t="shared" si="0"/>
        <v>30302</v>
      </c>
      <c r="J19" s="15">
        <f t="shared" si="1"/>
        <v>35756.36</v>
      </c>
    </row>
    <row r="20" spans="1:10" ht="15">
      <c r="A20" s="19">
        <v>12</v>
      </c>
      <c r="B20" s="12" t="s">
        <v>28</v>
      </c>
      <c r="C20" s="20"/>
      <c r="D20" s="14"/>
      <c r="E20" s="14"/>
      <c r="F20" s="14" t="s">
        <v>12</v>
      </c>
      <c r="G20" s="14">
        <v>202</v>
      </c>
      <c r="H20" s="15">
        <v>1066.18</v>
      </c>
      <c r="I20" s="15">
        <f t="shared" si="0"/>
        <v>215368.36000000002</v>
      </c>
      <c r="J20" s="15">
        <f t="shared" si="1"/>
        <v>254134.6648</v>
      </c>
    </row>
    <row r="21" spans="1:10" ht="15">
      <c r="A21" s="19">
        <v>13</v>
      </c>
      <c r="B21" s="12" t="s">
        <v>29</v>
      </c>
      <c r="C21" s="20"/>
      <c r="D21" s="14"/>
      <c r="E21" s="14"/>
      <c r="F21" s="14" t="s">
        <v>12</v>
      </c>
      <c r="G21" s="14">
        <v>20</v>
      </c>
      <c r="H21" s="15">
        <v>1875</v>
      </c>
      <c r="I21" s="15">
        <f t="shared" si="0"/>
        <v>37500</v>
      </c>
      <c r="J21" s="15">
        <f t="shared" si="1"/>
        <v>44250</v>
      </c>
    </row>
    <row r="22" spans="1:10" ht="15">
      <c r="A22" s="19">
        <v>14</v>
      </c>
      <c r="B22" s="12" t="s">
        <v>30</v>
      </c>
      <c r="C22" s="14"/>
      <c r="D22" s="14"/>
      <c r="E22" s="14"/>
      <c r="F22" s="14" t="s">
        <v>12</v>
      </c>
      <c r="G22" s="14">
        <v>13</v>
      </c>
      <c r="H22" s="37">
        <v>2587.0333999999998</v>
      </c>
      <c r="I22" s="15">
        <f t="shared" si="0"/>
        <v>33631.434199999996</v>
      </c>
      <c r="J22" s="15">
        <f t="shared" si="1"/>
        <v>39685.092355999994</v>
      </c>
    </row>
    <row r="23" spans="1:10" ht="15">
      <c r="A23" s="19">
        <v>15</v>
      </c>
      <c r="B23" s="12" t="s">
        <v>31</v>
      </c>
      <c r="C23" s="14"/>
      <c r="D23" s="14"/>
      <c r="E23" s="14"/>
      <c r="F23" s="14" t="s">
        <v>12</v>
      </c>
      <c r="G23" s="14">
        <v>4</v>
      </c>
      <c r="H23" s="15">
        <v>3599</v>
      </c>
      <c r="I23" s="15">
        <f t="shared" si="0"/>
        <v>14396</v>
      </c>
      <c r="J23" s="15">
        <f t="shared" si="1"/>
        <v>16987.28</v>
      </c>
    </row>
    <row r="24" spans="1:10" ht="15">
      <c r="A24" s="19">
        <v>16</v>
      </c>
      <c r="B24" s="12" t="s">
        <v>32</v>
      </c>
      <c r="C24" s="20"/>
      <c r="D24" s="14"/>
      <c r="E24" s="14"/>
      <c r="F24" s="14" t="s">
        <v>12</v>
      </c>
      <c r="G24" s="14">
        <v>47</v>
      </c>
      <c r="H24" s="15">
        <v>1007</v>
      </c>
      <c r="I24" s="15">
        <f t="shared" si="0"/>
        <v>47329</v>
      </c>
      <c r="J24" s="15">
        <f t="shared" si="1"/>
        <v>55848.219999999994</v>
      </c>
    </row>
    <row r="25" spans="1:10" ht="15">
      <c r="A25" s="19">
        <v>17</v>
      </c>
      <c r="B25" s="12" t="s">
        <v>33</v>
      </c>
      <c r="C25" s="20"/>
      <c r="D25" s="14"/>
      <c r="E25" s="14"/>
      <c r="F25" s="14" t="s">
        <v>12</v>
      </c>
      <c r="G25" s="14">
        <v>8</v>
      </c>
      <c r="H25" s="37">
        <v>3052.9548</v>
      </c>
      <c r="I25" s="15">
        <f t="shared" si="0"/>
        <v>24423.6384</v>
      </c>
      <c r="J25" s="15">
        <f t="shared" si="1"/>
        <v>28819.893311999997</v>
      </c>
    </row>
    <row r="26" spans="1:10" ht="45">
      <c r="A26" s="19">
        <v>18</v>
      </c>
      <c r="B26" s="12" t="s">
        <v>34</v>
      </c>
      <c r="C26" s="20"/>
      <c r="D26" s="14" t="s">
        <v>35</v>
      </c>
      <c r="E26" s="14"/>
      <c r="F26" s="14" t="s">
        <v>12</v>
      </c>
      <c r="G26" s="14">
        <v>12</v>
      </c>
      <c r="H26" s="37">
        <v>842.96659999999997</v>
      </c>
      <c r="I26" s="15">
        <f t="shared" si="0"/>
        <v>10115.599200000001</v>
      </c>
      <c r="J26" s="15">
        <f t="shared" si="1"/>
        <v>11936.407056</v>
      </c>
    </row>
    <row r="27" spans="1:10" ht="45">
      <c r="A27" s="19">
        <v>19</v>
      </c>
      <c r="B27" s="12" t="s">
        <v>36</v>
      </c>
      <c r="C27" s="14"/>
      <c r="D27" s="14"/>
      <c r="E27" s="14"/>
      <c r="F27" s="14" t="s">
        <v>12</v>
      </c>
      <c r="G27" s="14">
        <v>54</v>
      </c>
      <c r="H27" s="15">
        <v>585</v>
      </c>
      <c r="I27" s="15">
        <f t="shared" si="0"/>
        <v>31590</v>
      </c>
      <c r="J27" s="15">
        <f t="shared" si="1"/>
        <v>37276.199999999997</v>
      </c>
    </row>
    <row r="28" spans="1:10" ht="15">
      <c r="A28" s="19">
        <v>20</v>
      </c>
      <c r="B28" s="12" t="s">
        <v>37</v>
      </c>
      <c r="C28" s="14"/>
      <c r="D28" s="14"/>
      <c r="E28" s="14"/>
      <c r="F28" s="14" t="s">
        <v>12</v>
      </c>
      <c r="G28" s="14">
        <v>48</v>
      </c>
      <c r="H28" s="37">
        <v>2234.4</v>
      </c>
      <c r="I28" s="15">
        <f t="shared" si="0"/>
        <v>107251.20000000001</v>
      </c>
      <c r="J28" s="15">
        <f t="shared" si="1"/>
        <v>126556.41600000001</v>
      </c>
    </row>
    <row r="29" spans="1:10" ht="30">
      <c r="A29" s="19">
        <v>21</v>
      </c>
      <c r="B29" s="12" t="s">
        <v>38</v>
      </c>
      <c r="C29" s="14"/>
      <c r="D29" s="14"/>
      <c r="E29" s="14"/>
      <c r="F29" s="14" t="s">
        <v>12</v>
      </c>
      <c r="G29" s="14">
        <v>1631</v>
      </c>
      <c r="H29" s="37">
        <v>634.51</v>
      </c>
      <c r="I29" s="15">
        <f t="shared" si="0"/>
        <v>1034885.8099999999</v>
      </c>
      <c r="J29" s="15">
        <f t="shared" si="1"/>
        <v>1221165.2557999999</v>
      </c>
    </row>
    <row r="30" spans="1:10" ht="15">
      <c r="A30" s="19">
        <v>22</v>
      </c>
      <c r="B30" s="12" t="s">
        <v>39</v>
      </c>
      <c r="C30" s="14"/>
      <c r="D30" s="14" t="s">
        <v>40</v>
      </c>
      <c r="E30" s="14"/>
      <c r="F30" s="14" t="s">
        <v>12</v>
      </c>
      <c r="G30" s="14">
        <v>13</v>
      </c>
      <c r="H30" s="15">
        <v>9216.35</v>
      </c>
      <c r="I30" s="15">
        <f t="shared" si="0"/>
        <v>119812.55</v>
      </c>
      <c r="J30" s="15">
        <f t="shared" si="1"/>
        <v>141378.80900000001</v>
      </c>
    </row>
    <row r="31" spans="1:10" ht="30">
      <c r="A31" s="19">
        <v>23</v>
      </c>
      <c r="B31" s="12" t="s">
        <v>41</v>
      </c>
      <c r="C31" s="14"/>
      <c r="D31" s="14"/>
      <c r="E31" s="14"/>
      <c r="F31" s="14" t="s">
        <v>16</v>
      </c>
      <c r="G31" s="14">
        <v>1507</v>
      </c>
      <c r="H31" s="37">
        <v>112.014</v>
      </c>
      <c r="I31" s="15">
        <f t="shared" si="0"/>
        <v>168805.098</v>
      </c>
      <c r="J31" s="15">
        <f t="shared" si="1"/>
        <v>199190.01564</v>
      </c>
    </row>
    <row r="32" spans="1:10" ht="30">
      <c r="A32" s="19">
        <v>24</v>
      </c>
      <c r="B32" s="12" t="s">
        <v>42</v>
      </c>
      <c r="C32" s="14"/>
      <c r="D32" s="14"/>
      <c r="E32" s="14"/>
      <c r="F32" s="14" t="s">
        <v>12</v>
      </c>
      <c r="G32" s="14">
        <v>10546</v>
      </c>
      <c r="H32" s="15">
        <v>85</v>
      </c>
      <c r="I32" s="15">
        <f t="shared" si="0"/>
        <v>896410</v>
      </c>
      <c r="J32" s="15">
        <f t="shared" si="1"/>
        <v>1057763.8</v>
      </c>
    </row>
    <row r="33" spans="1:10" ht="15">
      <c r="A33" s="19">
        <v>25</v>
      </c>
      <c r="B33" s="12" t="s">
        <v>43</v>
      </c>
      <c r="C33" s="14"/>
      <c r="D33" s="14"/>
      <c r="E33" s="14"/>
      <c r="F33" s="14" t="s">
        <v>12</v>
      </c>
      <c r="G33" s="14">
        <v>15</v>
      </c>
      <c r="H33" s="37">
        <v>989.1336</v>
      </c>
      <c r="I33" s="15">
        <f t="shared" si="0"/>
        <v>14837.004000000001</v>
      </c>
      <c r="J33" s="15">
        <f t="shared" si="1"/>
        <v>17507.664720000001</v>
      </c>
    </row>
    <row r="34" spans="1:10" ht="30">
      <c r="A34" s="19">
        <v>26</v>
      </c>
      <c r="B34" s="12" t="s">
        <v>44</v>
      </c>
      <c r="C34" s="14"/>
      <c r="D34" s="14"/>
      <c r="E34" s="14"/>
      <c r="F34" s="14" t="s">
        <v>12</v>
      </c>
      <c r="G34" s="14">
        <v>6</v>
      </c>
      <c r="H34" s="37">
        <v>1978.2672</v>
      </c>
      <c r="I34" s="15">
        <f t="shared" si="0"/>
        <v>11869.6032</v>
      </c>
      <c r="J34" s="15">
        <f t="shared" si="1"/>
        <v>14006.131775999998</v>
      </c>
    </row>
    <row r="35" spans="1:10" ht="15">
      <c r="A35" s="19">
        <v>27</v>
      </c>
      <c r="B35" s="12" t="s">
        <v>45</v>
      </c>
      <c r="C35" s="14"/>
      <c r="D35" s="14"/>
      <c r="E35" s="14"/>
      <c r="F35" s="14" t="s">
        <v>12</v>
      </c>
      <c r="G35" s="14">
        <v>91</v>
      </c>
      <c r="H35" s="37">
        <v>787.51</v>
      </c>
      <c r="I35" s="15">
        <f t="shared" si="0"/>
        <v>71663.41</v>
      </c>
      <c r="J35" s="15">
        <f t="shared" si="1"/>
        <v>84562.823799999998</v>
      </c>
    </row>
    <row r="36" spans="1:10" ht="15">
      <c r="A36" s="19">
        <v>28</v>
      </c>
      <c r="B36" s="12" t="s">
        <v>46</v>
      </c>
      <c r="C36" s="14"/>
      <c r="D36" s="14" t="s">
        <v>47</v>
      </c>
      <c r="E36" s="14"/>
      <c r="F36" s="14" t="s">
        <v>12</v>
      </c>
      <c r="G36" s="14">
        <v>10</v>
      </c>
      <c r="H36" s="37">
        <v>872.19999999999993</v>
      </c>
      <c r="I36" s="15">
        <f t="shared" si="0"/>
        <v>8722</v>
      </c>
      <c r="J36" s="15">
        <f t="shared" si="1"/>
        <v>10291.959999999999</v>
      </c>
    </row>
    <row r="37" spans="1:10" ht="15">
      <c r="A37" s="19">
        <v>29</v>
      </c>
      <c r="B37" s="12" t="s">
        <v>48</v>
      </c>
      <c r="C37" s="14"/>
      <c r="D37" s="14" t="s">
        <v>49</v>
      </c>
      <c r="E37" s="14"/>
      <c r="F37" s="14" t="s">
        <v>50</v>
      </c>
      <c r="G37" s="14">
        <v>10881</v>
      </c>
      <c r="H37" s="37">
        <v>101.42019999999999</v>
      </c>
      <c r="I37" s="15">
        <f t="shared" si="0"/>
        <v>1103553.1961999999</v>
      </c>
      <c r="J37" s="15">
        <f t="shared" si="1"/>
        <v>1302192.7715159997</v>
      </c>
    </row>
    <row r="38" spans="1:10" ht="15">
      <c r="A38" s="19">
        <v>30</v>
      </c>
      <c r="B38" s="12" t="s">
        <v>51</v>
      </c>
      <c r="C38" s="14"/>
      <c r="D38" s="14"/>
      <c r="E38" s="14"/>
      <c r="F38" s="14" t="s">
        <v>16</v>
      </c>
      <c r="G38" s="14">
        <v>453</v>
      </c>
      <c r="H38" s="37">
        <v>61.730200000000004</v>
      </c>
      <c r="I38" s="15">
        <f t="shared" si="0"/>
        <v>27963.780600000002</v>
      </c>
      <c r="J38" s="15">
        <f t="shared" si="1"/>
        <v>32997.261107999999</v>
      </c>
    </row>
    <row r="39" spans="1:10" ht="15">
      <c r="A39" s="19">
        <v>31</v>
      </c>
      <c r="B39" s="12" t="s">
        <v>52</v>
      </c>
      <c r="C39" s="14"/>
      <c r="D39" s="14"/>
      <c r="E39" s="14"/>
      <c r="F39" s="14" t="s">
        <v>16</v>
      </c>
      <c r="G39" s="14">
        <v>451</v>
      </c>
      <c r="H39" s="15">
        <v>98.1</v>
      </c>
      <c r="I39" s="15">
        <f t="shared" si="0"/>
        <v>44243.1</v>
      </c>
      <c r="J39" s="15">
        <f t="shared" si="1"/>
        <v>52206.857999999993</v>
      </c>
    </row>
    <row r="40" spans="1:10" ht="30">
      <c r="A40" s="19">
        <v>32</v>
      </c>
      <c r="B40" s="12" t="s">
        <v>53</v>
      </c>
      <c r="C40" s="14"/>
      <c r="D40" s="14"/>
      <c r="E40" s="14"/>
      <c r="F40" s="14" t="s">
        <v>12</v>
      </c>
      <c r="G40" s="14">
        <v>77</v>
      </c>
      <c r="H40" s="15">
        <v>186</v>
      </c>
      <c r="I40" s="15">
        <f t="shared" si="0"/>
        <v>14322</v>
      </c>
      <c r="J40" s="15">
        <f t="shared" si="1"/>
        <v>16899.96</v>
      </c>
    </row>
    <row r="41" spans="1:10" ht="75">
      <c r="A41" s="19">
        <v>33</v>
      </c>
      <c r="B41" s="12" t="s">
        <v>54</v>
      </c>
      <c r="C41" s="14"/>
      <c r="D41" s="14"/>
      <c r="E41" s="14"/>
      <c r="F41" s="14" t="s">
        <v>12</v>
      </c>
      <c r="G41" s="14">
        <v>242</v>
      </c>
      <c r="H41" s="15">
        <v>283</v>
      </c>
      <c r="I41" s="15">
        <f t="shared" si="0"/>
        <v>68486</v>
      </c>
      <c r="J41" s="15">
        <f t="shared" si="1"/>
        <v>80813.48</v>
      </c>
    </row>
    <row r="42" spans="1:10" ht="15">
      <c r="A42" s="19">
        <v>34</v>
      </c>
      <c r="B42" s="12" t="s">
        <v>55</v>
      </c>
      <c r="C42" s="14"/>
      <c r="D42" s="14"/>
      <c r="E42" s="14"/>
      <c r="F42" s="14" t="s">
        <v>12</v>
      </c>
      <c r="G42" s="14">
        <v>5016</v>
      </c>
      <c r="H42" s="37">
        <v>55.07</v>
      </c>
      <c r="I42" s="15">
        <f t="shared" si="0"/>
        <v>276231.12</v>
      </c>
      <c r="J42" s="15">
        <f t="shared" si="1"/>
        <v>325952.72159999999</v>
      </c>
    </row>
    <row r="43" spans="1:10" ht="30">
      <c r="A43" s="19">
        <v>35</v>
      </c>
      <c r="B43" s="12" t="s">
        <v>56</v>
      </c>
      <c r="C43" s="14"/>
      <c r="D43" s="14"/>
      <c r="E43" s="14"/>
      <c r="F43" s="14" t="s">
        <v>12</v>
      </c>
      <c r="G43" s="14">
        <v>4000</v>
      </c>
      <c r="H43" s="15">
        <v>249</v>
      </c>
      <c r="I43" s="15">
        <f t="shared" si="0"/>
        <v>996000</v>
      </c>
      <c r="J43" s="15">
        <f t="shared" si="1"/>
        <v>1175280</v>
      </c>
    </row>
    <row r="44" spans="1:10" ht="15">
      <c r="A44" s="19">
        <v>36</v>
      </c>
      <c r="B44" s="12" t="s">
        <v>57</v>
      </c>
      <c r="C44" s="14"/>
      <c r="D44" s="14" t="s">
        <v>58</v>
      </c>
      <c r="E44" s="14"/>
      <c r="F44" s="14" t="s">
        <v>12</v>
      </c>
      <c r="G44" s="14">
        <v>1100</v>
      </c>
      <c r="H44" s="37">
        <v>120.3832</v>
      </c>
      <c r="I44" s="15">
        <f t="shared" si="0"/>
        <v>132421.51999999999</v>
      </c>
      <c r="J44" s="15">
        <f t="shared" si="1"/>
        <v>156257.39359999998</v>
      </c>
    </row>
    <row r="45" spans="1:10" ht="45">
      <c r="A45" s="19">
        <v>37</v>
      </c>
      <c r="B45" s="12" t="s">
        <v>59</v>
      </c>
      <c r="C45" s="14"/>
      <c r="D45" s="14" t="s">
        <v>60</v>
      </c>
      <c r="E45" s="14"/>
      <c r="F45" s="14" t="s">
        <v>12</v>
      </c>
      <c r="G45" s="14">
        <v>10546</v>
      </c>
      <c r="H45" s="15">
        <v>74.8</v>
      </c>
      <c r="I45" s="15">
        <f t="shared" si="0"/>
        <v>788840.79999999993</v>
      </c>
      <c r="J45" s="15">
        <f t="shared" si="1"/>
        <v>930832.14399999985</v>
      </c>
    </row>
    <row r="46" spans="1:10" ht="30">
      <c r="A46" s="19">
        <v>38</v>
      </c>
      <c r="B46" s="12" t="s">
        <v>61</v>
      </c>
      <c r="C46" s="14"/>
      <c r="D46" s="14" t="s">
        <v>62</v>
      </c>
      <c r="E46" s="14"/>
      <c r="F46" s="14" t="s">
        <v>16</v>
      </c>
      <c r="G46" s="14">
        <v>693</v>
      </c>
      <c r="H46" s="15">
        <v>68</v>
      </c>
      <c r="I46" s="15">
        <f t="shared" si="0"/>
        <v>47124</v>
      </c>
      <c r="J46" s="15">
        <f t="shared" si="1"/>
        <v>55606.32</v>
      </c>
    </row>
    <row r="47" spans="1:10" ht="30">
      <c r="A47" s="19">
        <v>39</v>
      </c>
      <c r="B47" s="12" t="s">
        <v>63</v>
      </c>
      <c r="C47" s="14"/>
      <c r="D47" s="14" t="s">
        <v>64</v>
      </c>
      <c r="E47" s="14"/>
      <c r="F47" s="14" t="s">
        <v>16</v>
      </c>
      <c r="G47" s="14">
        <v>6</v>
      </c>
      <c r="H47" s="37">
        <v>361.62</v>
      </c>
      <c r="I47" s="15">
        <f t="shared" si="0"/>
        <v>2169.7200000000003</v>
      </c>
      <c r="J47" s="15">
        <f t="shared" si="1"/>
        <v>2560.2696000000001</v>
      </c>
    </row>
    <row r="48" spans="1:10" ht="15">
      <c r="A48" s="19">
        <v>40</v>
      </c>
      <c r="B48" s="12" t="s">
        <v>65</v>
      </c>
      <c r="C48" s="14"/>
      <c r="D48" s="14" t="s">
        <v>66</v>
      </c>
      <c r="E48" s="14"/>
      <c r="F48" s="14" t="s">
        <v>16</v>
      </c>
      <c r="G48" s="14">
        <v>572</v>
      </c>
      <c r="H48" s="15">
        <v>82.12</v>
      </c>
      <c r="I48" s="15">
        <f t="shared" si="0"/>
        <v>46972.639999999999</v>
      </c>
      <c r="J48" s="15">
        <f t="shared" si="1"/>
        <v>55427.715199999999</v>
      </c>
    </row>
    <row r="49" spans="1:10" ht="30">
      <c r="A49" s="19">
        <v>41</v>
      </c>
      <c r="B49" s="12" t="s">
        <v>67</v>
      </c>
      <c r="C49" s="14"/>
      <c r="D49" s="14"/>
      <c r="E49" s="14"/>
      <c r="F49" s="14" t="s">
        <v>16</v>
      </c>
      <c r="G49" s="14">
        <v>1425</v>
      </c>
      <c r="H49" s="15">
        <v>69.400000000000006</v>
      </c>
      <c r="I49" s="15">
        <f t="shared" si="0"/>
        <v>98895.000000000015</v>
      </c>
      <c r="J49" s="15">
        <f t="shared" si="1"/>
        <v>116696.1</v>
      </c>
    </row>
    <row r="50" spans="1:10" ht="30">
      <c r="A50" s="19">
        <v>42</v>
      </c>
      <c r="B50" s="12" t="s">
        <v>68</v>
      </c>
      <c r="C50" s="14"/>
      <c r="D50" s="14" t="s">
        <v>69</v>
      </c>
      <c r="E50" s="14"/>
      <c r="F50" s="14" t="s">
        <v>16</v>
      </c>
      <c r="G50" s="14">
        <v>693</v>
      </c>
      <c r="H50" s="15">
        <v>128.13999999999999</v>
      </c>
      <c r="I50" s="15">
        <f t="shared" si="0"/>
        <v>88801.01999999999</v>
      </c>
      <c r="J50" s="15">
        <f t="shared" si="1"/>
        <v>104785.20359999998</v>
      </c>
    </row>
    <row r="51" spans="1:10" ht="30">
      <c r="A51" s="19">
        <v>43</v>
      </c>
      <c r="B51" s="12" t="s">
        <v>70</v>
      </c>
      <c r="C51" s="14"/>
      <c r="D51" s="14"/>
      <c r="E51" s="14"/>
      <c r="F51" s="14" t="s">
        <v>16</v>
      </c>
      <c r="G51" s="14">
        <v>572</v>
      </c>
      <c r="H51" s="15">
        <v>59.32</v>
      </c>
      <c r="I51" s="15">
        <f t="shared" si="0"/>
        <v>33931.040000000001</v>
      </c>
      <c r="J51" s="15">
        <f t="shared" si="1"/>
        <v>40038.627199999995</v>
      </c>
    </row>
    <row r="52" spans="1:10" ht="30">
      <c r="A52" s="19">
        <v>44</v>
      </c>
      <c r="B52" s="12" t="s">
        <v>71</v>
      </c>
      <c r="C52" s="14"/>
      <c r="D52" s="14" t="s">
        <v>72</v>
      </c>
      <c r="E52" s="14"/>
      <c r="F52" s="14" t="s">
        <v>16</v>
      </c>
      <c r="G52" s="14">
        <v>1399</v>
      </c>
      <c r="H52" s="15">
        <v>32</v>
      </c>
      <c r="I52" s="15">
        <f t="shared" si="0"/>
        <v>44768</v>
      </c>
      <c r="J52" s="15">
        <f t="shared" si="1"/>
        <v>52826.239999999998</v>
      </c>
    </row>
    <row r="53" spans="1:10" ht="60">
      <c r="A53" s="19">
        <v>45</v>
      </c>
      <c r="B53" s="12" t="s">
        <v>73</v>
      </c>
      <c r="C53" s="14"/>
      <c r="D53" s="14" t="s">
        <v>74</v>
      </c>
      <c r="E53" s="14"/>
      <c r="F53" s="14" t="s">
        <v>16</v>
      </c>
      <c r="G53" s="14">
        <v>20020</v>
      </c>
      <c r="H53" s="15">
        <v>9.07</v>
      </c>
      <c r="I53" s="15">
        <f t="shared" si="0"/>
        <v>181581.4</v>
      </c>
      <c r="J53" s="15">
        <f t="shared" si="1"/>
        <v>214266.052</v>
      </c>
    </row>
    <row r="54" spans="1:10" ht="30">
      <c r="A54" s="19">
        <v>46</v>
      </c>
      <c r="B54" s="12" t="s">
        <v>75</v>
      </c>
      <c r="C54" s="14"/>
      <c r="D54" s="14"/>
      <c r="E54" s="14"/>
      <c r="F54" s="14" t="s">
        <v>12</v>
      </c>
      <c r="G54" s="14">
        <v>10</v>
      </c>
      <c r="H54" s="15">
        <v>623</v>
      </c>
      <c r="I54" s="15">
        <f t="shared" si="0"/>
        <v>6230</v>
      </c>
      <c r="J54" s="15">
        <f t="shared" si="1"/>
        <v>7351.4</v>
      </c>
    </row>
    <row r="55" spans="1:10" ht="30">
      <c r="A55" s="19">
        <v>47</v>
      </c>
      <c r="B55" s="12" t="s">
        <v>76</v>
      </c>
      <c r="C55" s="14"/>
      <c r="D55" s="14"/>
      <c r="E55" s="14"/>
      <c r="F55" s="14" t="s">
        <v>12</v>
      </c>
      <c r="G55" s="14">
        <v>90</v>
      </c>
      <c r="H55" s="37">
        <v>76.44</v>
      </c>
      <c r="I55" s="15">
        <f t="shared" si="0"/>
        <v>6879.5999999999995</v>
      </c>
      <c r="J55" s="15">
        <f t="shared" si="1"/>
        <v>8117.927999999999</v>
      </c>
    </row>
    <row r="56" spans="1:10" ht="30">
      <c r="A56" s="19">
        <v>48</v>
      </c>
      <c r="B56" s="12" t="s">
        <v>77</v>
      </c>
      <c r="C56" s="14"/>
      <c r="D56" s="14" t="s">
        <v>78</v>
      </c>
      <c r="E56" s="14"/>
      <c r="F56" s="14" t="s">
        <v>12</v>
      </c>
      <c r="G56" s="14">
        <v>11</v>
      </c>
      <c r="H56" s="37">
        <v>910.14560000000006</v>
      </c>
      <c r="I56" s="15">
        <f t="shared" si="0"/>
        <v>10011.6016</v>
      </c>
      <c r="J56" s="15">
        <f t="shared" si="1"/>
        <v>11813.689887999999</v>
      </c>
    </row>
    <row r="57" spans="1:10" ht="15">
      <c r="A57" s="19">
        <v>49</v>
      </c>
      <c r="B57" s="12" t="s">
        <v>79</v>
      </c>
      <c r="C57" s="14"/>
      <c r="D57" s="14"/>
      <c r="E57" s="14"/>
      <c r="F57" s="14" t="s">
        <v>12</v>
      </c>
      <c r="G57" s="14">
        <v>10010</v>
      </c>
      <c r="H57" s="37">
        <v>66.5</v>
      </c>
      <c r="I57" s="15">
        <f t="shared" si="0"/>
        <v>665665</v>
      </c>
      <c r="J57" s="15">
        <f t="shared" si="1"/>
        <v>785484.7</v>
      </c>
    </row>
    <row r="58" spans="1:10" ht="15">
      <c r="A58" s="19">
        <v>50</v>
      </c>
      <c r="B58" s="12" t="s">
        <v>80</v>
      </c>
      <c r="C58" s="14"/>
      <c r="D58" s="14"/>
      <c r="E58" s="14"/>
      <c r="F58" s="14" t="s">
        <v>12</v>
      </c>
      <c r="G58" s="14">
        <v>12089</v>
      </c>
      <c r="H58" s="15">
        <v>36.96</v>
      </c>
      <c r="I58" s="15">
        <f t="shared" si="0"/>
        <v>446809.44</v>
      </c>
      <c r="J58" s="15">
        <f t="shared" si="1"/>
        <v>527235.13919999998</v>
      </c>
    </row>
    <row r="59" spans="1:10" ht="45">
      <c r="A59" s="19">
        <v>51</v>
      </c>
      <c r="B59" s="12" t="s">
        <v>81</v>
      </c>
      <c r="C59" s="14"/>
      <c r="D59" s="14" t="s">
        <v>82</v>
      </c>
      <c r="E59" s="14"/>
      <c r="F59" s="14" t="s">
        <v>12</v>
      </c>
      <c r="G59" s="14">
        <v>146</v>
      </c>
      <c r="H59" s="37">
        <v>155.91799999999998</v>
      </c>
      <c r="I59" s="15">
        <f t="shared" si="0"/>
        <v>22764.027999999998</v>
      </c>
      <c r="J59" s="15">
        <f t="shared" si="1"/>
        <v>26861.553039999995</v>
      </c>
    </row>
    <row r="60" spans="1:10" ht="30">
      <c r="A60" s="19">
        <v>52</v>
      </c>
      <c r="B60" s="12" t="s">
        <v>83</v>
      </c>
      <c r="C60" s="14"/>
      <c r="D60" s="14"/>
      <c r="E60" s="14"/>
      <c r="F60" s="14" t="s">
        <v>16</v>
      </c>
      <c r="G60" s="14">
        <v>8470</v>
      </c>
      <c r="H60" s="37">
        <v>37.867199999999997</v>
      </c>
      <c r="I60" s="15">
        <f t="shared" si="0"/>
        <v>320735.18399999995</v>
      </c>
      <c r="J60" s="15">
        <f t="shared" si="1"/>
        <v>378467.51711999992</v>
      </c>
    </row>
    <row r="61" spans="1:10" ht="30">
      <c r="A61" s="19">
        <v>53</v>
      </c>
      <c r="B61" s="12" t="s">
        <v>84</v>
      </c>
      <c r="C61" s="14"/>
      <c r="D61" s="14" t="s">
        <v>85</v>
      </c>
      <c r="E61" s="14"/>
      <c r="F61" s="14" t="s">
        <v>16</v>
      </c>
      <c r="G61" s="14">
        <v>863</v>
      </c>
      <c r="H61" s="37">
        <v>68.521600000000007</v>
      </c>
      <c r="I61" s="15">
        <f t="shared" si="0"/>
        <v>59134.140800000008</v>
      </c>
      <c r="J61" s="15">
        <f t="shared" si="1"/>
        <v>69778.286144000012</v>
      </c>
    </row>
    <row r="62" spans="1:10" ht="15">
      <c r="A62" s="19">
        <v>54</v>
      </c>
      <c r="B62" s="12" t="s">
        <v>86</v>
      </c>
      <c r="C62" s="14"/>
      <c r="D62" s="14"/>
      <c r="E62" s="14"/>
      <c r="F62" s="14" t="s">
        <v>16</v>
      </c>
      <c r="G62" s="14">
        <v>112</v>
      </c>
      <c r="H62" s="37">
        <v>75.440399999999997</v>
      </c>
      <c r="I62" s="15">
        <f t="shared" si="0"/>
        <v>8449.3248000000003</v>
      </c>
      <c r="J62" s="15">
        <f t="shared" si="1"/>
        <v>9970.2032639999998</v>
      </c>
    </row>
    <row r="63" spans="1:10" ht="15">
      <c r="A63" s="19">
        <v>55</v>
      </c>
      <c r="B63" s="12" t="s">
        <v>87</v>
      </c>
      <c r="C63" s="14"/>
      <c r="D63" s="14" t="s">
        <v>88</v>
      </c>
      <c r="E63" s="14"/>
      <c r="F63" s="14" t="s">
        <v>16</v>
      </c>
      <c r="G63" s="14">
        <v>616</v>
      </c>
      <c r="H63" s="15">
        <v>35.81</v>
      </c>
      <c r="I63" s="15">
        <f t="shared" si="0"/>
        <v>22058.960000000003</v>
      </c>
      <c r="J63" s="15">
        <f t="shared" si="1"/>
        <v>26029.572800000002</v>
      </c>
    </row>
    <row r="64" spans="1:10" ht="30">
      <c r="A64" s="19">
        <v>56</v>
      </c>
      <c r="B64" s="12" t="s">
        <v>89</v>
      </c>
      <c r="C64" s="14"/>
      <c r="D64" s="14"/>
      <c r="E64" s="14"/>
      <c r="F64" s="14" t="s">
        <v>16</v>
      </c>
      <c r="G64" s="14">
        <v>2640</v>
      </c>
      <c r="H64" s="37">
        <v>39.200000000000003</v>
      </c>
      <c r="I64" s="15">
        <f t="shared" si="0"/>
        <v>103488.00000000001</v>
      </c>
      <c r="J64" s="15">
        <f t="shared" si="1"/>
        <v>122115.84000000001</v>
      </c>
    </row>
    <row r="65" spans="1:10" ht="45">
      <c r="A65" s="19">
        <v>57</v>
      </c>
      <c r="B65" s="12" t="s">
        <v>90</v>
      </c>
      <c r="C65" s="14"/>
      <c r="D65" s="14"/>
      <c r="E65" s="14"/>
      <c r="F65" s="14" t="s">
        <v>16</v>
      </c>
      <c r="G65" s="14">
        <v>9966</v>
      </c>
      <c r="H65" s="37">
        <v>18.198599999999999</v>
      </c>
      <c r="I65" s="15">
        <f t="shared" si="0"/>
        <v>181367.2476</v>
      </c>
      <c r="J65" s="15">
        <f t="shared" si="1"/>
        <v>214013.35216799998</v>
      </c>
    </row>
    <row r="66" spans="1:10" ht="15">
      <c r="A66" s="19">
        <v>58</v>
      </c>
      <c r="B66" s="12" t="s">
        <v>91</v>
      </c>
      <c r="C66" s="14"/>
      <c r="D66" s="14"/>
      <c r="E66" s="14"/>
      <c r="F66" s="14" t="s">
        <v>16</v>
      </c>
      <c r="G66" s="14">
        <v>33</v>
      </c>
      <c r="H66" s="37">
        <v>367.5</v>
      </c>
      <c r="I66" s="15">
        <f t="shared" si="0"/>
        <v>12127.5</v>
      </c>
      <c r="J66" s="15">
        <f t="shared" si="1"/>
        <v>14310.449999999999</v>
      </c>
    </row>
    <row r="67" spans="1:10" ht="30">
      <c r="A67" s="19">
        <v>59</v>
      </c>
      <c r="B67" s="12" t="s">
        <v>92</v>
      </c>
      <c r="C67" s="14"/>
      <c r="D67" s="14"/>
      <c r="E67" s="14" t="s">
        <v>93</v>
      </c>
      <c r="F67" s="14" t="s">
        <v>12</v>
      </c>
      <c r="G67" s="14">
        <v>1001</v>
      </c>
      <c r="H67" s="37">
        <v>20.2958</v>
      </c>
      <c r="I67" s="15">
        <f t="shared" si="0"/>
        <v>20316.095799999999</v>
      </c>
      <c r="J67" s="15">
        <f t="shared" si="1"/>
        <v>23972.993043999999</v>
      </c>
    </row>
    <row r="68" spans="1:10" ht="15">
      <c r="A68" s="19">
        <v>60</v>
      </c>
      <c r="B68" s="12" t="s">
        <v>94</v>
      </c>
      <c r="C68" s="14"/>
      <c r="D68" s="14" t="s">
        <v>95</v>
      </c>
      <c r="E68" s="14" t="s">
        <v>93</v>
      </c>
      <c r="F68" s="14" t="s">
        <v>12</v>
      </c>
      <c r="G68" s="14">
        <v>2508</v>
      </c>
      <c r="H68" s="37">
        <v>20.2958</v>
      </c>
      <c r="I68" s="15">
        <f t="shared" si="0"/>
        <v>50901.866399999999</v>
      </c>
      <c r="J68" s="15">
        <f t="shared" si="1"/>
        <v>60064.202351999993</v>
      </c>
    </row>
    <row r="69" spans="1:10" ht="15">
      <c r="A69" s="19">
        <v>61</v>
      </c>
      <c r="B69" s="12" t="s">
        <v>96</v>
      </c>
      <c r="C69" s="14"/>
      <c r="D69" s="14"/>
      <c r="E69" s="14"/>
      <c r="F69" s="14" t="s">
        <v>12</v>
      </c>
      <c r="G69" s="14">
        <v>994</v>
      </c>
      <c r="H69" s="37">
        <v>101.00859999999999</v>
      </c>
      <c r="I69" s="15">
        <f t="shared" si="0"/>
        <v>100402.54839999999</v>
      </c>
      <c r="J69" s="15">
        <f t="shared" si="1"/>
        <v>118475.00711199998</v>
      </c>
    </row>
    <row r="70" spans="1:10" ht="30">
      <c r="A70" s="19">
        <v>62</v>
      </c>
      <c r="B70" s="12" t="s">
        <v>97</v>
      </c>
      <c r="C70" s="14"/>
      <c r="D70" s="14" t="s">
        <v>98</v>
      </c>
      <c r="E70" s="14"/>
      <c r="F70" s="14" t="s">
        <v>12</v>
      </c>
      <c r="G70" s="14">
        <v>200</v>
      </c>
      <c r="H70" s="37">
        <v>950.6</v>
      </c>
      <c r="I70" s="15">
        <f t="shared" si="0"/>
        <v>190120</v>
      </c>
      <c r="J70" s="15">
        <f t="shared" si="1"/>
        <v>224341.59999999998</v>
      </c>
    </row>
    <row r="71" spans="1:10" ht="30">
      <c r="A71" s="19">
        <v>63</v>
      </c>
      <c r="B71" s="12" t="s">
        <v>99</v>
      </c>
      <c r="C71" s="14"/>
      <c r="D71" s="14"/>
      <c r="E71" s="14"/>
      <c r="F71" s="14" t="s">
        <v>12</v>
      </c>
      <c r="G71" s="14">
        <v>594</v>
      </c>
      <c r="H71" s="37">
        <v>64.679999999999993</v>
      </c>
      <c r="I71" s="15">
        <f t="shared" si="0"/>
        <v>38419.919999999998</v>
      </c>
      <c r="J71" s="15">
        <f t="shared" si="1"/>
        <v>45335.505599999997</v>
      </c>
    </row>
    <row r="72" spans="1:10" ht="15">
      <c r="A72" s="19">
        <v>64</v>
      </c>
      <c r="B72" s="12" t="s">
        <v>100</v>
      </c>
      <c r="C72" s="14"/>
      <c r="D72" s="14"/>
      <c r="E72" s="14"/>
      <c r="F72" s="14" t="s">
        <v>12</v>
      </c>
      <c r="G72" s="14">
        <v>150</v>
      </c>
      <c r="H72" s="15">
        <v>292</v>
      </c>
      <c r="I72" s="15">
        <f t="shared" si="0"/>
        <v>43800</v>
      </c>
      <c r="J72" s="15">
        <f t="shared" si="1"/>
        <v>51684</v>
      </c>
    </row>
    <row r="73" spans="1:10" ht="15">
      <c r="A73" s="19">
        <v>65</v>
      </c>
      <c r="B73" s="12" t="s">
        <v>101</v>
      </c>
      <c r="C73" s="14"/>
      <c r="D73" s="14"/>
      <c r="E73" s="14"/>
      <c r="F73" s="14" t="s">
        <v>12</v>
      </c>
      <c r="G73" s="14">
        <v>62</v>
      </c>
      <c r="H73" s="37">
        <v>343</v>
      </c>
      <c r="I73" s="15">
        <f t="shared" si="0"/>
        <v>21266</v>
      </c>
      <c r="J73" s="15">
        <f t="shared" si="1"/>
        <v>25093.879999999997</v>
      </c>
    </row>
    <row r="74" spans="1:10" ht="30">
      <c r="A74" s="19">
        <v>66</v>
      </c>
      <c r="B74" s="12" t="s">
        <v>102</v>
      </c>
      <c r="C74" s="14"/>
      <c r="D74" s="14" t="s">
        <v>103</v>
      </c>
      <c r="E74" s="14"/>
      <c r="F74" s="14" t="s">
        <v>12</v>
      </c>
      <c r="G74" s="14">
        <v>202</v>
      </c>
      <c r="H74" s="15">
        <v>453.9</v>
      </c>
      <c r="I74" s="15">
        <f t="shared" ref="I74:I77" si="2">G74*H74</f>
        <v>91687.799999999988</v>
      </c>
      <c r="J74" s="15">
        <f t="shared" ref="J74:J77" si="3">I74*1.18</f>
        <v>108191.60399999998</v>
      </c>
    </row>
    <row r="75" spans="1:10" ht="15">
      <c r="A75" s="19">
        <v>67</v>
      </c>
      <c r="B75" s="12" t="s">
        <v>104</v>
      </c>
      <c r="C75" s="14"/>
      <c r="D75" s="14" t="s">
        <v>105</v>
      </c>
      <c r="E75" s="14"/>
      <c r="F75" s="14" t="s">
        <v>12</v>
      </c>
      <c r="G75" s="14">
        <v>17</v>
      </c>
      <c r="H75" s="37">
        <v>136.7002</v>
      </c>
      <c r="I75" s="15">
        <f t="shared" si="2"/>
        <v>2323.9034000000001</v>
      </c>
      <c r="J75" s="15">
        <f t="shared" si="3"/>
        <v>2742.2060120000001</v>
      </c>
    </row>
    <row r="76" spans="1:10" ht="15">
      <c r="A76" s="19">
        <v>68</v>
      </c>
      <c r="B76" s="12" t="s">
        <v>106</v>
      </c>
      <c r="C76" s="14"/>
      <c r="D76" s="14" t="s">
        <v>107</v>
      </c>
      <c r="E76" s="14"/>
      <c r="F76" s="14" t="s">
        <v>12</v>
      </c>
      <c r="G76" s="14">
        <v>143</v>
      </c>
      <c r="H76" s="15">
        <v>108.73</v>
      </c>
      <c r="I76" s="15">
        <f t="shared" si="2"/>
        <v>15548.390000000001</v>
      </c>
      <c r="J76" s="15">
        <f t="shared" si="3"/>
        <v>18347.100200000001</v>
      </c>
    </row>
    <row r="77" spans="1:10" ht="15">
      <c r="A77" s="19">
        <v>69</v>
      </c>
      <c r="B77" s="12" t="s">
        <v>108</v>
      </c>
      <c r="C77" s="14"/>
      <c r="D77" s="14" t="s">
        <v>109</v>
      </c>
      <c r="E77" s="14"/>
      <c r="F77" s="14" t="s">
        <v>12</v>
      </c>
      <c r="G77" s="14">
        <v>17</v>
      </c>
      <c r="H77" s="15">
        <v>494.1</v>
      </c>
      <c r="I77" s="15">
        <f t="shared" si="2"/>
        <v>8399.7000000000007</v>
      </c>
      <c r="J77" s="15">
        <f t="shared" si="3"/>
        <v>9911.6460000000006</v>
      </c>
    </row>
    <row r="78" spans="1:10" ht="15">
      <c r="A78" s="21"/>
      <c r="B78" s="24" t="s">
        <v>110</v>
      </c>
      <c r="C78" s="14"/>
      <c r="D78" s="14"/>
      <c r="E78" s="14"/>
      <c r="F78" s="14"/>
      <c r="G78" s="14"/>
      <c r="H78" s="32"/>
      <c r="I78" s="33">
        <f>SUM(I9:I77)</f>
        <v>12063518.5352</v>
      </c>
      <c r="J78" s="33">
        <f>SUM(J9:J77)</f>
        <v>14234951.871535996</v>
      </c>
    </row>
    <row r="82" spans="1:10" s="30" customFormat="1" ht="14.25">
      <c r="A82" s="29"/>
      <c r="B82" s="31" t="s">
        <v>112</v>
      </c>
      <c r="C82" s="31"/>
      <c r="D82" s="31"/>
      <c r="E82" s="31"/>
      <c r="F82" s="31"/>
      <c r="G82" s="31"/>
      <c r="H82" s="31"/>
      <c r="I82" s="31"/>
      <c r="J82" s="31"/>
    </row>
  </sheetData>
  <mergeCells count="4">
    <mergeCell ref="H1:J1"/>
    <mergeCell ref="H2:J2"/>
    <mergeCell ref="H3:J3"/>
    <mergeCell ref="A5:J5"/>
  </mergeCells>
  <pageMargins left="0" right="0" top="0.74803149606299213" bottom="0" header="0.31496062992125984" footer="0.31496062992125984"/>
  <pageSetup paperSize="9" scale="9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2018-04-06T12:05:27Z</dcterms:modified>
</cp:coreProperties>
</file>