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Лист1!$A$1:$J$20</definedName>
  </definedNames>
  <calcPr calcId="125725" refMode="R1C1"/>
</workbook>
</file>

<file path=xl/calcChain.xml><?xml version="1.0" encoding="utf-8"?>
<calcChain xmlns="http://schemas.openxmlformats.org/spreadsheetml/2006/main">
  <c r="I15" i="1"/>
  <c r="J15" s="1"/>
  <c r="I14"/>
  <c r="J14" s="1"/>
  <c r="I13"/>
  <c r="J13" s="1"/>
  <c r="I12"/>
  <c r="J12" s="1"/>
  <c r="I11"/>
  <c r="J11" s="1"/>
  <c r="I10"/>
  <c r="J10" s="1"/>
  <c r="I9"/>
  <c r="I16" l="1"/>
  <c r="J9"/>
  <c r="J16" s="1"/>
</calcChain>
</file>

<file path=xl/sharedStrings.xml><?xml version="1.0" encoding="utf-8"?>
<sst xmlns="http://schemas.openxmlformats.org/spreadsheetml/2006/main" count="34" uniqueCount="29">
  <si>
    <t>к запросу котировок цен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</si>
  <si>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</si>
  <si>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</si>
  <si>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</si>
  <si>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</si>
  <si>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</si>
  <si>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</si>
  <si>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</si>
  <si>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</si>
  <si>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</si>
  <si>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</si>
  <si>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Масло гидравлическоеи АМГ-10</t>
  </si>
  <si>
    <t>ГОСТ 6794-75</t>
  </si>
  <si>
    <t>кг</t>
  </si>
  <si>
    <t xml:space="preserve">Смазка ВНИИ НП-232 </t>
  </si>
  <si>
    <t>ГОСТ 14068-79</t>
  </si>
  <si>
    <t xml:space="preserve">Смазка ЛЗЦНИИ </t>
  </si>
  <si>
    <t>ТУ0254-013-00148820-99</t>
  </si>
  <si>
    <t xml:space="preserve">Смазка ЦИАТИМ-201 </t>
  </si>
  <si>
    <t>ГОСТ 6267-74</t>
  </si>
  <si>
    <t>Масло К-17</t>
  </si>
  <si>
    <t>Бочка 200 литров</t>
  </si>
  <si>
    <t>шт</t>
  </si>
  <si>
    <t>Барабан 20 литров</t>
  </si>
  <si>
    <t>Итого:</t>
  </si>
  <si>
    <t>Приложение № 10</t>
  </si>
  <si>
    <t>Начальник службы МТО                                                                                                   М.С.Герасимов</t>
  </si>
  <si>
    <t>Лот № 6 "Горюче смазочные материалы"</t>
  </si>
  <si>
    <t>№10/ЗК-АО «ВРМ»/2018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</si>
</sst>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30" zoomScaleNormal="100" zoomScaleSheetLayoutView="130" workbookViewId="0">
      <selection activeCell="F10" sqref="F10"/>
    </sheetView>
  </sheetViews>
  <sheetFormatPr defaultColWidth="8.85546875" defaultRowHeight="12.75"/>
  <cols>
    <col min="1" max="1" width="4.28515625" style="16" customWidth="1"/>
    <col min="2" max="2" width="24" style="2" bestFit="1" customWidth="1"/>
    <col min="3" max="3" width="5.85546875" style="2" bestFit="1" customWidth="1"/>
    <col min="4" max="4" width="12.140625" style="2" bestFit="1" customWidth="1"/>
    <col min="5" max="5" width="6.28515625" style="2" bestFit="1" customWidth="1"/>
    <col min="6" max="6" width="6.5703125" style="2" bestFit="1" customWidth="1"/>
    <col min="7" max="7" width="9.85546875" style="2" bestFit="1" customWidth="1"/>
    <col min="8" max="8" width="12.140625" style="2" customWidth="1"/>
    <col min="9" max="9" width="13.140625" style="2" customWidth="1"/>
    <col min="10" max="10" width="11.7109375" style="16" customWidth="1"/>
    <col min="11" max="16384" width="8.85546875" style="2"/>
  </cols>
  <sheetData>
    <row r="1" spans="1:10">
      <c r="A1" s="17"/>
      <c r="B1" s="1"/>
      <c r="C1" s="1"/>
      <c r="D1" s="1"/>
      <c r="E1" s="1"/>
      <c r="F1" s="1"/>
      <c r="G1" s="1"/>
      <c r="H1" s="28" t="s">
        <v>25</v>
      </c>
      <c r="I1" s="28"/>
      <c r="J1" s="28"/>
    </row>
    <row r="2" spans="1:10">
      <c r="A2" s="17"/>
      <c r="B2" s="1"/>
      <c r="C2" s="1"/>
      <c r="D2" s="1"/>
      <c r="E2" s="1"/>
      <c r="F2" s="1"/>
      <c r="G2" s="1"/>
      <c r="H2" s="28" t="s">
        <v>0</v>
      </c>
      <c r="I2" s="28"/>
      <c r="J2" s="28"/>
    </row>
    <row r="3" spans="1:10">
      <c r="A3" s="17"/>
      <c r="B3" s="1"/>
      <c r="C3" s="1"/>
      <c r="D3" s="1"/>
      <c r="E3" s="1"/>
      <c r="F3" s="1"/>
      <c r="G3" s="1"/>
      <c r="H3" s="29" t="s">
        <v>28</v>
      </c>
      <c r="I3" s="29"/>
      <c r="J3" s="29"/>
    </row>
    <row r="4" spans="1:10" s="1" customFormat="1" ht="17.25" customHeight="1">
      <c r="A4" s="3"/>
      <c r="B4" s="3"/>
      <c r="C4" s="3"/>
      <c r="D4" s="3"/>
      <c r="E4" s="3"/>
      <c r="F4" s="3"/>
      <c r="G4" s="3"/>
      <c r="H4" s="3"/>
      <c r="I4" s="3"/>
      <c r="J4" s="18"/>
    </row>
    <row r="5" spans="1:10" s="1" customFormat="1" ht="16.899999999999999" customHeight="1">
      <c r="A5" s="30" t="s">
        <v>27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s="1" customFormat="1" ht="13.5" customHeight="1">
      <c r="A6" s="4"/>
      <c r="B6" s="4"/>
      <c r="C6" s="4"/>
      <c r="D6" s="4"/>
      <c r="E6" s="4"/>
      <c r="F6" s="4"/>
      <c r="G6" s="5"/>
      <c r="H6" s="4"/>
      <c r="I6" s="4"/>
      <c r="J6" s="19"/>
    </row>
    <row r="7" spans="1:10" ht="31.5">
      <c r="A7" s="20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7" t="s">
        <v>8</v>
      </c>
      <c r="I7" s="8" t="s">
        <v>9</v>
      </c>
      <c r="J7" s="8" t="s">
        <v>10</v>
      </c>
    </row>
    <row r="8" spans="1:10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1">
        <v>8</v>
      </c>
      <c r="I8" s="20">
        <v>9</v>
      </c>
      <c r="J8" s="20">
        <v>10</v>
      </c>
    </row>
    <row r="9" spans="1:10">
      <c r="A9" s="9">
        <v>1</v>
      </c>
      <c r="B9" s="12" t="s">
        <v>11</v>
      </c>
      <c r="C9" s="9"/>
      <c r="D9" s="9" t="s">
        <v>12</v>
      </c>
      <c r="E9" s="9"/>
      <c r="F9" s="9" t="s">
        <v>13</v>
      </c>
      <c r="G9" s="10">
        <v>1620</v>
      </c>
      <c r="H9" s="11">
        <v>307.12</v>
      </c>
      <c r="I9" s="11">
        <f>G9*H9</f>
        <v>497534.4</v>
      </c>
      <c r="J9" s="32">
        <f>I9*1.18</f>
        <v>587090.59199999995</v>
      </c>
    </row>
    <row r="10" spans="1:10">
      <c r="A10" s="9">
        <v>2</v>
      </c>
      <c r="B10" s="12" t="s">
        <v>14</v>
      </c>
      <c r="C10" s="9"/>
      <c r="D10" s="22" t="s">
        <v>15</v>
      </c>
      <c r="E10" s="9"/>
      <c r="F10" s="9" t="s">
        <v>13</v>
      </c>
      <c r="G10" s="22">
        <v>420</v>
      </c>
      <c r="H10" s="11">
        <v>2040.88</v>
      </c>
      <c r="I10" s="11">
        <f t="shared" ref="I10:I15" si="0">G10*H10</f>
        <v>857169.60000000009</v>
      </c>
      <c r="J10" s="32">
        <f t="shared" ref="J10:J15" si="1">I10*1.18</f>
        <v>1011460.128</v>
      </c>
    </row>
    <row r="11" spans="1:10" s="13" customFormat="1" ht="22.5">
      <c r="A11" s="9">
        <v>3</v>
      </c>
      <c r="B11" s="23" t="s">
        <v>16</v>
      </c>
      <c r="C11" s="9"/>
      <c r="D11" s="9" t="s">
        <v>17</v>
      </c>
      <c r="E11" s="9"/>
      <c r="F11" s="9" t="s">
        <v>13</v>
      </c>
      <c r="G11" s="24">
        <v>16000</v>
      </c>
      <c r="H11" s="32">
        <v>85.1</v>
      </c>
      <c r="I11" s="11">
        <f t="shared" si="0"/>
        <v>1361600</v>
      </c>
      <c r="J11" s="32">
        <f t="shared" si="1"/>
        <v>1606688</v>
      </c>
    </row>
    <row r="12" spans="1:10" s="15" customFormat="1" ht="15.75">
      <c r="A12" s="9">
        <v>4</v>
      </c>
      <c r="B12" s="12" t="s">
        <v>18</v>
      </c>
      <c r="C12" s="9"/>
      <c r="D12" s="22" t="s">
        <v>19</v>
      </c>
      <c r="E12" s="9"/>
      <c r="F12" s="9" t="s">
        <v>13</v>
      </c>
      <c r="G12" s="14">
        <v>500</v>
      </c>
      <c r="H12" s="32">
        <v>113.36</v>
      </c>
      <c r="I12" s="11">
        <f t="shared" si="0"/>
        <v>56680</v>
      </c>
      <c r="J12" s="32">
        <f t="shared" si="1"/>
        <v>66882.399999999994</v>
      </c>
    </row>
    <row r="13" spans="1:10" s="15" customFormat="1" ht="15.75">
      <c r="A13" s="9">
        <v>5</v>
      </c>
      <c r="B13" s="23" t="s">
        <v>20</v>
      </c>
      <c r="C13" s="9"/>
      <c r="D13" s="9"/>
      <c r="E13" s="9"/>
      <c r="F13" s="9" t="s">
        <v>13</v>
      </c>
      <c r="G13" s="24">
        <v>1650</v>
      </c>
      <c r="H13" s="32">
        <v>76.959999999999994</v>
      </c>
      <c r="I13" s="11">
        <f t="shared" si="0"/>
        <v>126983.99999999999</v>
      </c>
      <c r="J13" s="32">
        <f t="shared" si="1"/>
        <v>149841.11999999997</v>
      </c>
    </row>
    <row r="14" spans="1:10">
      <c r="A14" s="22">
        <v>6</v>
      </c>
      <c r="B14" s="23" t="s">
        <v>21</v>
      </c>
      <c r="C14" s="22"/>
      <c r="D14" s="22"/>
      <c r="E14" s="22"/>
      <c r="F14" s="22" t="s">
        <v>22</v>
      </c>
      <c r="G14" s="22">
        <v>120</v>
      </c>
      <c r="H14" s="32">
        <v>1764.59</v>
      </c>
      <c r="I14" s="11">
        <f t="shared" si="0"/>
        <v>211750.8</v>
      </c>
      <c r="J14" s="32">
        <f t="shared" si="1"/>
        <v>249865.94399999996</v>
      </c>
    </row>
    <row r="15" spans="1:10">
      <c r="A15" s="22">
        <v>7</v>
      </c>
      <c r="B15" s="23" t="s">
        <v>23</v>
      </c>
      <c r="C15" s="22"/>
      <c r="D15" s="9"/>
      <c r="E15" s="9"/>
      <c r="F15" s="9" t="s">
        <v>22</v>
      </c>
      <c r="G15" s="22">
        <v>40</v>
      </c>
      <c r="H15" s="32">
        <v>119.07</v>
      </c>
      <c r="I15" s="11">
        <f t="shared" si="0"/>
        <v>4762.7999999999993</v>
      </c>
      <c r="J15" s="32">
        <f t="shared" si="1"/>
        <v>5620.1039999999985</v>
      </c>
    </row>
    <row r="16" spans="1:10">
      <c r="A16" s="25"/>
      <c r="B16" s="26" t="s">
        <v>24</v>
      </c>
      <c r="C16" s="25"/>
      <c r="D16" s="25"/>
      <c r="E16" s="25"/>
      <c r="F16" s="25"/>
      <c r="G16" s="25"/>
      <c r="H16" s="33"/>
      <c r="I16" s="34">
        <f>SUM(I9:I15)</f>
        <v>3116481.5999999996</v>
      </c>
      <c r="J16" s="34">
        <f>SUM(J9:J15)</f>
        <v>3677448.2879999997</v>
      </c>
    </row>
    <row r="20" spans="2:10">
      <c r="B20" s="27" t="s">
        <v>26</v>
      </c>
      <c r="C20" s="27"/>
      <c r="D20" s="27"/>
      <c r="E20" s="27"/>
      <c r="F20" s="27"/>
      <c r="G20" s="27"/>
      <c r="H20" s="27"/>
      <c r="I20" s="27"/>
      <c r="J20" s="27"/>
    </row>
  </sheetData>
  <mergeCells count="4">
    <mergeCell ref="H1:J1"/>
    <mergeCell ref="H2:J2"/>
    <mergeCell ref="H3:J3"/>
    <mergeCell ref="A5:J5"/>
  </mergeCells>
  <pageMargins left="0" right="0" top="0.74803149606299213" bottom="0.74803149606299213" header="0.31496062992125984" footer="0.31496062992125984"/>
  <pageSetup paperSize="9" scale="13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2018-04-06T11:58:01Z</dcterms:modified>
</cp:coreProperties>
</file>