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21075" windowHeight="978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J15" i="1"/>
  <c r="I15"/>
  <c r="J14"/>
  <c r="I14"/>
  <c r="J13"/>
  <c r="I13"/>
  <c r="J12"/>
  <c r="I12"/>
  <c r="J11"/>
  <c r="I11"/>
  <c r="J10"/>
  <c r="I10"/>
  <c r="J9"/>
  <c r="I9"/>
  <c r="J8"/>
  <c r="J16" s="1"/>
  <c r="I8"/>
  <c r="I16" s="1"/>
</calcChain>
</file>

<file path=xl/sharedStrings.xml><?xml version="1.0" encoding="utf-8"?>
<sst xmlns="http://schemas.openxmlformats.org/spreadsheetml/2006/main" count="44" uniqueCount="36">
  <si>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</si>
  <si>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</si>
  <si>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</si>
  <si>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</si>
  <si>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</si>
  <si>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</si>
  <si>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 xml:space="preserve">Количество </t>
  </si>
  <si>
    <t>Стоимость           руб. без НДС</t>
  </si>
  <si>
    <t>Стоимость      руб. с НДС</t>
  </si>
  <si>
    <t>шт</t>
  </si>
  <si>
    <t>ИТОГО:</t>
  </si>
  <si>
    <t>цена,  руб. без НДС</t>
  </si>
  <si>
    <t xml:space="preserve">Датчик </t>
  </si>
  <si>
    <t>ДС. ПВТ</t>
  </si>
  <si>
    <t xml:space="preserve"> </t>
  </si>
  <si>
    <t>М20х1,5</t>
  </si>
  <si>
    <t xml:space="preserve">Датчик высокого давления </t>
  </si>
  <si>
    <t>EWPA 030 522114002</t>
  </si>
  <si>
    <t xml:space="preserve">Датчик давления </t>
  </si>
  <si>
    <t>(-0,8...7 бар)</t>
  </si>
  <si>
    <t>(0...30 бар.)</t>
  </si>
  <si>
    <t xml:space="preserve">Датчик низкого давления </t>
  </si>
  <si>
    <t>EWPA 007 522114001</t>
  </si>
  <si>
    <t xml:space="preserve">Датчик температуры </t>
  </si>
  <si>
    <t>ТАМ-103-03-1-1</t>
  </si>
  <si>
    <t xml:space="preserve">Датчик уровня поплавковый </t>
  </si>
  <si>
    <t>BESTA AG TRIMOD  330С IP65</t>
  </si>
  <si>
    <t>2,5МПА</t>
  </si>
  <si>
    <t xml:space="preserve">Датчик-реле контроля расхода воздуха </t>
  </si>
  <si>
    <t>LSW-3/01* ТУ 218-159-00227459-92</t>
  </si>
  <si>
    <t>600x350 - R</t>
  </si>
  <si>
    <t xml:space="preserve">Начальник службы МТО  </t>
  </si>
  <si>
    <t>М.С. Герасимов</t>
  </si>
  <si>
    <t>к запросу котировок цен №10/ЗК-АО "ВРМ"/2018</t>
  </si>
  <si>
    <t>Лот №19  "Датчики"</t>
  </si>
  <si>
    <t>Приложение №23</t>
  </si>
</sst>
</file>

<file path=xl/styles.xml><?xml version="1.0" encoding="utf-8"?>
<styleSheet xmlns="http://schemas.openxmlformats.org/spreadsheetml/2006/main">
  <numFmts count="1">
    <numFmt numFmtId="164" formatCode="0&quot;С&quot;"/>
  </numFmts>
  <fonts count="11">
    <font>
      <sz val="11"/>
      <color theme="1"/>
      <name val="Calibri"/>
      <family val="2"/>
      <charset val="204"/>
      <scheme val="minor"/>
    </font>
    <font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Helv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2">
    <xf numFmtId="0" fontId="0" fillId="0" borderId="0" xfId="0"/>
    <xf numFmtId="0" fontId="2" fillId="0" borderId="1" xfId="0" applyFont="1" applyBorder="1" applyAlignment="1">
      <alignment horizontal="center" wrapText="1"/>
    </xf>
    <xf numFmtId="49" fontId="2" fillId="0" borderId="1" xfId="1" applyNumberFormat="1" applyFont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5" fillId="0" borderId="0" xfId="0" applyFont="1"/>
    <xf numFmtId="0" fontId="0" fillId="0" borderId="0" xfId="0" applyBorder="1"/>
    <xf numFmtId="0" fontId="1" fillId="0" borderId="0" xfId="0" applyFont="1" applyBorder="1" applyAlignment="1"/>
    <xf numFmtId="0" fontId="5" fillId="0" borderId="1" xfId="0" applyFon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4" fontId="7" fillId="0" borderId="0" xfId="0" applyNumberFormat="1" applyFont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8" fillId="0" borderId="0" xfId="0" applyFont="1"/>
    <xf numFmtId="0" fontId="4" fillId="0" borderId="1" xfId="0" applyFont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/>
    <xf numFmtId="0" fontId="10" fillId="0" borderId="0" xfId="0" applyFont="1" applyBorder="1" applyAlignment="1"/>
  </cellXfs>
  <cellStyles count="2">
    <cellStyle name="Обычный" xfId="0" builtinId="0"/>
    <cellStyle name="Стиль 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>
      <selection activeCell="C5" sqref="C5"/>
    </sheetView>
  </sheetViews>
  <sheetFormatPr defaultRowHeight="15"/>
  <cols>
    <col min="1" max="1" width="6" customWidth="1"/>
    <col min="2" max="2" width="18.42578125" customWidth="1"/>
    <col min="3" max="3" width="12.7109375" customWidth="1"/>
    <col min="4" max="4" width="8.85546875" customWidth="1"/>
    <col min="5" max="5" width="9.140625" customWidth="1"/>
    <col min="6" max="6" width="8.7109375" customWidth="1"/>
    <col min="7" max="7" width="13.7109375" customWidth="1"/>
    <col min="8" max="8" width="16.28515625" customWidth="1"/>
    <col min="9" max="9" width="13.42578125" customWidth="1"/>
    <col min="10" max="10" width="11" customWidth="1"/>
  </cols>
  <sheetData>
    <row r="1" spans="1:11">
      <c r="A1" s="5"/>
      <c r="B1" s="5"/>
      <c r="C1" s="5"/>
      <c r="D1" s="5"/>
      <c r="H1" s="28" t="s">
        <v>35</v>
      </c>
      <c r="I1" s="28"/>
      <c r="J1" s="28"/>
    </row>
    <row r="2" spans="1:11">
      <c r="A2" s="5"/>
      <c r="B2" s="5"/>
      <c r="C2" s="5"/>
      <c r="D2" s="5"/>
      <c r="H2" s="28" t="s">
        <v>33</v>
      </c>
      <c r="I2" s="28"/>
      <c r="J2" s="28"/>
      <c r="K2" s="30"/>
    </row>
    <row r="3" spans="1:11">
      <c r="A3" s="29"/>
      <c r="B3" s="29"/>
      <c r="C3" s="29"/>
      <c r="D3" s="29"/>
      <c r="E3" s="29"/>
      <c r="F3" s="29"/>
      <c r="G3" s="29"/>
    </row>
    <row r="4" spans="1:11" s="6" customFormat="1" ht="20.25">
      <c r="A4"/>
      <c r="B4"/>
      <c r="C4" s="7"/>
      <c r="D4" s="7"/>
      <c r="E4" s="7"/>
      <c r="F4" s="7"/>
      <c r="G4"/>
      <c r="H4"/>
      <c r="I4"/>
    </row>
    <row r="5" spans="1:11" s="6" customFormat="1" ht="18.75">
      <c r="A5"/>
      <c r="B5"/>
      <c r="C5"/>
      <c r="D5"/>
      <c r="E5"/>
      <c r="F5" s="31" t="s">
        <v>34</v>
      </c>
      <c r="G5" s="31"/>
      <c r="H5" s="31"/>
      <c r="I5"/>
      <c r="J5"/>
    </row>
    <row r="6" spans="1:11" s="6" customFormat="1" ht="42" customHeight="1">
      <c r="A6" s="1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2" t="s">
        <v>6</v>
      </c>
      <c r="H6" s="3" t="s">
        <v>11</v>
      </c>
      <c r="I6" s="4" t="s">
        <v>7</v>
      </c>
      <c r="J6" s="4" t="s">
        <v>8</v>
      </c>
    </row>
    <row r="7" spans="1:11" s="6" customFormat="1" ht="19.5" customHeight="1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  <c r="H7" s="23">
        <v>8</v>
      </c>
      <c r="I7" s="22">
        <v>9</v>
      </c>
      <c r="J7" s="22">
        <v>10</v>
      </c>
    </row>
    <row r="8" spans="1:11" s="6" customFormat="1">
      <c r="A8" s="12">
        <v>1</v>
      </c>
      <c r="B8" s="9" t="s">
        <v>12</v>
      </c>
      <c r="C8" s="10" t="s">
        <v>13</v>
      </c>
      <c r="D8" s="10" t="s">
        <v>14</v>
      </c>
      <c r="E8" s="10" t="s">
        <v>15</v>
      </c>
      <c r="F8" s="10" t="s">
        <v>9</v>
      </c>
      <c r="G8" s="11">
        <v>4</v>
      </c>
      <c r="H8" s="24">
        <v>5500</v>
      </c>
      <c r="I8" s="25">
        <f t="shared" ref="I8:I15" si="0">H8*G8</f>
        <v>22000</v>
      </c>
      <c r="J8" s="25">
        <f>H8*G8*1.18</f>
        <v>25960</v>
      </c>
    </row>
    <row r="9" spans="1:11" s="6" customFormat="1" ht="33.75" customHeight="1">
      <c r="A9" s="12">
        <v>2</v>
      </c>
      <c r="B9" s="9" t="s">
        <v>16</v>
      </c>
      <c r="C9" s="12" t="s">
        <v>17</v>
      </c>
      <c r="D9" s="10"/>
      <c r="E9" s="10"/>
      <c r="F9" s="10" t="s">
        <v>9</v>
      </c>
      <c r="G9" s="13">
        <v>40</v>
      </c>
      <c r="H9" s="26">
        <v>4405</v>
      </c>
      <c r="I9" s="25">
        <f t="shared" si="0"/>
        <v>176200</v>
      </c>
      <c r="J9" s="25">
        <f t="shared" ref="J9:J15" si="1">H9*G9*1.18</f>
        <v>207916</v>
      </c>
    </row>
    <row r="10" spans="1:11" s="6" customFormat="1">
      <c r="A10" s="12">
        <v>3</v>
      </c>
      <c r="B10" s="9" t="s">
        <v>18</v>
      </c>
      <c r="C10" s="12" t="s">
        <v>19</v>
      </c>
      <c r="D10" s="10"/>
      <c r="E10" s="10"/>
      <c r="F10" s="10" t="s">
        <v>9</v>
      </c>
      <c r="G10" s="13">
        <v>10</v>
      </c>
      <c r="H10" s="27">
        <v>3300</v>
      </c>
      <c r="I10" s="25">
        <f t="shared" si="0"/>
        <v>33000</v>
      </c>
      <c r="J10" s="25">
        <f t="shared" si="1"/>
        <v>38940</v>
      </c>
    </row>
    <row r="11" spans="1:11">
      <c r="A11" s="12">
        <v>4</v>
      </c>
      <c r="B11" s="9" t="s">
        <v>18</v>
      </c>
      <c r="C11" s="10" t="s">
        <v>20</v>
      </c>
      <c r="D11" s="10"/>
      <c r="E11" s="10"/>
      <c r="F11" s="10" t="s">
        <v>9</v>
      </c>
      <c r="G11" s="13">
        <v>10</v>
      </c>
      <c r="H11" s="26">
        <v>5500</v>
      </c>
      <c r="I11" s="25">
        <f t="shared" si="0"/>
        <v>55000</v>
      </c>
      <c r="J11" s="25">
        <f t="shared" si="1"/>
        <v>64900</v>
      </c>
    </row>
    <row r="12" spans="1:11" ht="36" customHeight="1">
      <c r="A12" s="12">
        <v>5</v>
      </c>
      <c r="B12" s="9" t="s">
        <v>21</v>
      </c>
      <c r="C12" s="12" t="s">
        <v>22</v>
      </c>
      <c r="D12" s="10"/>
      <c r="E12" s="10"/>
      <c r="F12" s="10" t="s">
        <v>9</v>
      </c>
      <c r="G12" s="13">
        <v>47</v>
      </c>
      <c r="H12" s="26">
        <v>4405</v>
      </c>
      <c r="I12" s="25">
        <f t="shared" si="0"/>
        <v>207035</v>
      </c>
      <c r="J12" s="25">
        <f t="shared" si="1"/>
        <v>244301.3</v>
      </c>
    </row>
    <row r="13" spans="1:11" ht="15" customHeight="1">
      <c r="A13" s="12">
        <v>6</v>
      </c>
      <c r="B13" s="9" t="s">
        <v>23</v>
      </c>
      <c r="C13" s="9" t="s">
        <v>24</v>
      </c>
      <c r="D13" s="10"/>
      <c r="E13" s="14">
        <v>95</v>
      </c>
      <c r="F13" s="10" t="s">
        <v>9</v>
      </c>
      <c r="G13" s="13">
        <v>15</v>
      </c>
      <c r="H13" s="26">
        <v>2600</v>
      </c>
      <c r="I13" s="25">
        <f t="shared" si="0"/>
        <v>39000</v>
      </c>
      <c r="J13" s="25">
        <f t="shared" si="1"/>
        <v>46020</v>
      </c>
    </row>
    <row r="14" spans="1:11" ht="49.5" customHeight="1">
      <c r="A14" s="16">
        <v>7</v>
      </c>
      <c r="B14" s="15" t="s">
        <v>25</v>
      </c>
      <c r="C14" s="16" t="s">
        <v>26</v>
      </c>
      <c r="D14" s="13"/>
      <c r="E14" s="13" t="s">
        <v>27</v>
      </c>
      <c r="F14" s="13" t="s">
        <v>9</v>
      </c>
      <c r="G14" s="17">
        <v>17</v>
      </c>
      <c r="H14" s="25">
        <v>489.72</v>
      </c>
      <c r="I14" s="25">
        <f t="shared" si="0"/>
        <v>8325.24</v>
      </c>
      <c r="J14" s="25">
        <f t="shared" si="1"/>
        <v>9823.7831999999999</v>
      </c>
    </row>
    <row r="15" spans="1:11" ht="38.25">
      <c r="A15" s="12">
        <v>8</v>
      </c>
      <c r="B15" s="9" t="s">
        <v>28</v>
      </c>
      <c r="C15" s="12" t="s">
        <v>29</v>
      </c>
      <c r="D15" s="10"/>
      <c r="E15" s="10" t="s">
        <v>30</v>
      </c>
      <c r="F15" s="10" t="s">
        <v>9</v>
      </c>
      <c r="G15" s="11">
        <v>4</v>
      </c>
      <c r="H15" s="26">
        <v>20188</v>
      </c>
      <c r="I15" s="25">
        <f t="shared" si="0"/>
        <v>80752</v>
      </c>
      <c r="J15" s="25">
        <f t="shared" si="1"/>
        <v>95287.360000000001</v>
      </c>
    </row>
    <row r="16" spans="1:11">
      <c r="A16" s="8"/>
      <c r="B16" s="12" t="s">
        <v>10</v>
      </c>
      <c r="C16" s="12"/>
      <c r="D16" s="12"/>
      <c r="E16" s="12"/>
      <c r="F16" s="12"/>
      <c r="G16" s="16"/>
      <c r="H16" s="25"/>
      <c r="I16" s="25">
        <f>SUM(I8:I15)</f>
        <v>621312.24</v>
      </c>
      <c r="J16" s="25">
        <f>SUM(J8:J15)</f>
        <v>733148.44319999998</v>
      </c>
    </row>
    <row r="17" spans="1:10" ht="18.75">
      <c r="A17" s="18"/>
      <c r="B17" s="19"/>
      <c r="C17" s="20"/>
      <c r="D17" s="20"/>
      <c r="E17" s="20"/>
      <c r="F17" s="20"/>
      <c r="G17" s="20"/>
      <c r="H17" s="20"/>
      <c r="I17" s="20"/>
      <c r="J17" s="20"/>
    </row>
    <row r="19" spans="1:10" ht="15.75">
      <c r="B19" s="21" t="s">
        <v>31</v>
      </c>
      <c r="C19" s="21"/>
      <c r="D19" s="21"/>
      <c r="E19" s="21"/>
      <c r="F19" s="21" t="s">
        <v>32</v>
      </c>
      <c r="G19" s="21"/>
    </row>
  </sheetData>
  <mergeCells count="3">
    <mergeCell ref="H1:J1"/>
    <mergeCell ref="A3:G3"/>
    <mergeCell ref="H2:K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ВВРЗ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Акатова В В</dc:creator>
  <cp:lastModifiedBy>Акатова В В</cp:lastModifiedBy>
  <dcterms:created xsi:type="dcterms:W3CDTF">2018-04-06T10:38:23Z</dcterms:created>
  <dcterms:modified xsi:type="dcterms:W3CDTF">2018-04-06T12:47:17Z</dcterms:modified>
</cp:coreProperties>
</file>