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Иванова Н.Л\Конкурсы\2023\Метизы\"/>
    </mc:Choice>
  </mc:AlternateContent>
  <xr:revisionPtr revIDLastSave="0" documentId="13_ncr:1_{4779B52B-96E1-4090-BB1D-87E741462DEE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" l="1"/>
  <c r="H19" i="1"/>
  <c r="I18" i="1"/>
  <c r="I9" i="1"/>
  <c r="I11" i="1"/>
  <c r="I13" i="1"/>
  <c r="I15" i="1"/>
  <c r="I17" i="1"/>
  <c r="H9" i="1"/>
  <c r="H10" i="1"/>
  <c r="I10" i="1" s="1"/>
  <c r="H11" i="1"/>
  <c r="H12" i="1"/>
  <c r="I12" i="1" s="1"/>
  <c r="H13" i="1"/>
  <c r="H14" i="1"/>
  <c r="I14" i="1" s="1"/>
  <c r="H15" i="1"/>
  <c r="H16" i="1"/>
  <c r="I16" i="1" s="1"/>
  <c r="H17" i="1"/>
  <c r="I8" i="1"/>
  <c r="H8" i="1"/>
  <c r="I19" i="1" l="1"/>
</calcChain>
</file>

<file path=xl/sharedStrings.xml><?xml version="1.0" encoding="utf-8"?>
<sst xmlns="http://schemas.openxmlformats.org/spreadsheetml/2006/main" count="59" uniqueCount="26">
  <si>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</si>
  <si>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</si>
  <si>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</si>
  <si>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</si>
  <si>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</si>
  <si>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</si>
  <si>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Предельная цена,  руб. без НДС</t>
  </si>
  <si>
    <t>Стоимость руб. без НДС</t>
  </si>
  <si>
    <t>Стоимость руб. с НДС</t>
  </si>
  <si>
    <t>кг</t>
  </si>
  <si>
    <t xml:space="preserve">Срок поставки </t>
  </si>
  <si>
    <t>апрель-июнь 2023г.</t>
  </si>
  <si>
    <t>Кол-во</t>
  </si>
  <si>
    <t>ИТОГО:</t>
  </si>
  <si>
    <t xml:space="preserve">Шайба плоская </t>
  </si>
  <si>
    <t>Шайба пружинная 16.65Г</t>
  </si>
  <si>
    <t>Шайба пружинная 10.65Г</t>
  </si>
  <si>
    <t>Шайба пружинная 12.65Г</t>
  </si>
  <si>
    <t xml:space="preserve">Шайба пружинная </t>
  </si>
  <si>
    <t>Шайба пружинная 65Г</t>
  </si>
  <si>
    <t>ГОСТ 11371-78</t>
  </si>
  <si>
    <t>ГОСТ 6402-70</t>
  </si>
  <si>
    <t>Шайба пружинная 65 Г</t>
  </si>
  <si>
    <t xml:space="preserve">                                                  Лот №5</t>
  </si>
  <si>
    <t>Заместитель директора                                                          В.В. Ракитин</t>
  </si>
  <si>
    <t xml:space="preserve">                                 Приложение №9   к  №ЗК/25-ВВРЗ/2023/ОМТО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</si>
</sst>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  <charset val="1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35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 wrapText="1"/>
    </xf>
    <xf numFmtId="14" fontId="3" fillId="0" borderId="1" xfId="0" applyNumberFormat="1" applyFont="1" applyBorder="1"/>
    <xf numFmtId="0" fontId="1" fillId="0" borderId="2" xfId="2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2" fillId="0" borderId="0" xfId="0" applyFont="1" applyFill="1" applyAlignment="1">
      <alignment horizontal="center"/>
    </xf>
    <xf numFmtId="0" fontId="0" fillId="0" borderId="0" xfId="0" applyAlignment="1"/>
    <xf numFmtId="0" fontId="8" fillId="0" borderId="0" xfId="0" applyFont="1" applyAlignment="1"/>
  </cellXfs>
  <cellStyles count="3">
    <cellStyle name="Обычный" xfId="0" builtinId="0"/>
    <cellStyle name="Обычный_Лист1" xfId="2" xr:uid="{9CF79B99-4D6E-46C5-8267-9BD8593DFC78}"/>
    <cellStyle name="Стиль 1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view="pageBreakPreview" zoomScaleNormal="100" zoomScaleSheetLayoutView="100" workbookViewId="0">
      <selection activeCell="H12" sqref="H12"/>
    </sheetView>
  </sheetViews>
  <sheetFormatPr defaultRowHeight="15" x14ac:dyDescent="0.25"/>
  <cols>
    <col min="1" max="1" width="4.140625" customWidth="1"/>
    <col min="2" max="2" width="28.85546875" customWidth="1"/>
    <col min="3" max="3" width="20.28515625" customWidth="1"/>
    <col min="4" max="4" width="10.140625" customWidth="1"/>
    <col min="5" max="5" width="8.42578125" customWidth="1"/>
    <col min="6" max="6" width="8.5703125" customWidth="1"/>
    <col min="7" max="7" width="13.42578125" customWidth="1"/>
    <col min="8" max="8" width="18.140625" customWidth="1"/>
    <col min="9" max="9" width="17.28515625" customWidth="1"/>
    <col min="10" max="10" width="20.42578125" customWidth="1"/>
  </cols>
  <sheetData>
    <row r="1" spans="1:10" ht="15.75" x14ac:dyDescent="0.25">
      <c r="A1" s="1"/>
      <c r="B1" s="1"/>
      <c r="C1" s="1"/>
      <c r="D1" s="1"/>
      <c r="E1" s="1"/>
      <c r="F1" s="1" t="s">
        <v>0</v>
      </c>
      <c r="G1" s="1"/>
      <c r="H1" s="1"/>
      <c r="I1" s="1"/>
    </row>
    <row r="2" spans="1:10" ht="15.75" x14ac:dyDescent="0.25">
      <c r="A2" s="1"/>
      <c r="B2" s="1"/>
      <c r="C2" s="1"/>
      <c r="D2" s="1"/>
      <c r="E2" s="2"/>
      <c r="F2" s="32" t="s">
        <v>25</v>
      </c>
      <c r="G2" s="33"/>
      <c r="H2" s="33"/>
      <c r="I2" s="33"/>
      <c r="J2" s="33"/>
    </row>
    <row r="3" spans="1:10" ht="15.75" x14ac:dyDescent="0.25">
      <c r="A3" s="1"/>
      <c r="B3" s="1"/>
      <c r="C3" s="1"/>
      <c r="D3" s="1"/>
      <c r="E3" s="1"/>
      <c r="F3" s="1"/>
      <c r="G3" s="2"/>
      <c r="H3" s="1"/>
      <c r="I3" s="1"/>
    </row>
    <row r="4" spans="1:10" ht="15.75" x14ac:dyDescent="0.25">
      <c r="A4" s="1"/>
      <c r="B4" s="26"/>
      <c r="C4" s="26"/>
      <c r="D4" s="26"/>
      <c r="E4" s="26"/>
      <c r="F4" s="26"/>
      <c r="G4" s="26"/>
      <c r="H4" s="1"/>
      <c r="I4" s="1"/>
    </row>
    <row r="5" spans="1:10" ht="15.75" x14ac:dyDescent="0.25">
      <c r="A5" s="27" t="s">
        <v>23</v>
      </c>
      <c r="B5" s="28"/>
      <c r="C5" s="28"/>
      <c r="D5" s="28"/>
      <c r="E5" s="28"/>
      <c r="F5" s="28"/>
      <c r="G5" s="28"/>
      <c r="H5" s="1"/>
      <c r="I5" s="1"/>
    </row>
    <row r="6" spans="1:10" ht="15.75" x14ac:dyDescent="0.25">
      <c r="A6" s="3"/>
      <c r="B6" s="3"/>
      <c r="C6" s="3"/>
      <c r="D6" s="3"/>
      <c r="E6" s="3"/>
      <c r="F6" s="3"/>
      <c r="G6" s="4"/>
      <c r="H6" s="1"/>
      <c r="I6" s="1"/>
    </row>
    <row r="7" spans="1:10" ht="63" x14ac:dyDescent="0.25">
      <c r="A7" s="5" t="s">
        <v>1</v>
      </c>
      <c r="B7" s="9" t="s">
        <v>2</v>
      </c>
      <c r="C7" s="6" t="s">
        <v>3</v>
      </c>
      <c r="D7" s="6" t="s">
        <v>4</v>
      </c>
      <c r="E7" s="6" t="s">
        <v>5</v>
      </c>
      <c r="F7" s="6" t="s">
        <v>12</v>
      </c>
      <c r="G7" s="6" t="s">
        <v>6</v>
      </c>
      <c r="H7" s="6" t="s">
        <v>7</v>
      </c>
      <c r="I7" s="6" t="s">
        <v>8</v>
      </c>
      <c r="J7" s="16" t="s">
        <v>10</v>
      </c>
    </row>
    <row r="8" spans="1:10" s="8" customFormat="1" ht="24.75" customHeight="1" x14ac:dyDescent="0.25">
      <c r="A8" s="7">
        <v>1</v>
      </c>
      <c r="B8" s="18" t="s">
        <v>14</v>
      </c>
      <c r="C8" s="19" t="s">
        <v>20</v>
      </c>
      <c r="D8" s="20">
        <v>12</v>
      </c>
      <c r="E8" s="19" t="s">
        <v>9</v>
      </c>
      <c r="F8" s="21">
        <v>25</v>
      </c>
      <c r="G8" s="22">
        <v>202.5</v>
      </c>
      <c r="H8" s="23">
        <f>F8*G8</f>
        <v>5062.5</v>
      </c>
      <c r="I8" s="23">
        <f>H8*1.2</f>
        <v>6075</v>
      </c>
      <c r="J8" s="17" t="s">
        <v>11</v>
      </c>
    </row>
    <row r="9" spans="1:10" s="8" customFormat="1" ht="20.25" customHeight="1" x14ac:dyDescent="0.25">
      <c r="A9" s="7">
        <v>2</v>
      </c>
      <c r="B9" s="18" t="s">
        <v>14</v>
      </c>
      <c r="C9" s="19" t="s">
        <v>20</v>
      </c>
      <c r="D9" s="20">
        <v>16</v>
      </c>
      <c r="E9" s="19" t="s">
        <v>9</v>
      </c>
      <c r="F9" s="21">
        <v>25</v>
      </c>
      <c r="G9" s="22">
        <v>213.3</v>
      </c>
      <c r="H9" s="23">
        <f t="shared" ref="H9:H18" si="0">F9*G9</f>
        <v>5332.5</v>
      </c>
      <c r="I9" s="23">
        <f t="shared" ref="I9:I19" si="1">H9*1.2</f>
        <v>6399</v>
      </c>
      <c r="J9" s="17" t="s">
        <v>11</v>
      </c>
    </row>
    <row r="10" spans="1:10" s="8" customFormat="1" ht="19.5" customHeight="1" x14ac:dyDescent="0.25">
      <c r="A10" s="7">
        <v>3</v>
      </c>
      <c r="B10" s="18" t="s">
        <v>14</v>
      </c>
      <c r="C10" s="19" t="s">
        <v>20</v>
      </c>
      <c r="D10" s="20">
        <v>22</v>
      </c>
      <c r="E10" s="19" t="s">
        <v>9</v>
      </c>
      <c r="F10" s="21">
        <v>25</v>
      </c>
      <c r="G10" s="22">
        <v>208.34</v>
      </c>
      <c r="H10" s="23">
        <f t="shared" si="0"/>
        <v>5208.5</v>
      </c>
      <c r="I10" s="23">
        <f t="shared" si="1"/>
        <v>6250.2</v>
      </c>
      <c r="J10" s="17" t="s">
        <v>11</v>
      </c>
    </row>
    <row r="11" spans="1:10" s="8" customFormat="1" ht="15.75" x14ac:dyDescent="0.25">
      <c r="A11" s="7">
        <v>4</v>
      </c>
      <c r="B11" s="10" t="s">
        <v>14</v>
      </c>
      <c r="C11" s="10" t="s">
        <v>20</v>
      </c>
      <c r="D11" s="10">
        <v>4</v>
      </c>
      <c r="E11" s="10" t="s">
        <v>9</v>
      </c>
      <c r="F11" s="10">
        <v>25</v>
      </c>
      <c r="G11" s="13">
        <v>476.67</v>
      </c>
      <c r="H11" s="23">
        <f t="shared" si="0"/>
        <v>11916.75</v>
      </c>
      <c r="I11" s="23">
        <f t="shared" si="1"/>
        <v>14300.1</v>
      </c>
      <c r="J11" s="17" t="s">
        <v>11</v>
      </c>
    </row>
    <row r="12" spans="1:10" s="8" customFormat="1" ht="20.25" customHeight="1" x14ac:dyDescent="0.25">
      <c r="A12" s="7">
        <v>5</v>
      </c>
      <c r="B12" s="10" t="s">
        <v>15</v>
      </c>
      <c r="C12" s="10" t="s">
        <v>21</v>
      </c>
      <c r="D12" s="10">
        <v>16</v>
      </c>
      <c r="E12" s="10" t="s">
        <v>9</v>
      </c>
      <c r="F12" s="10">
        <v>21</v>
      </c>
      <c r="G12" s="13">
        <v>405</v>
      </c>
      <c r="H12" s="23">
        <f t="shared" si="0"/>
        <v>8505</v>
      </c>
      <c r="I12" s="23">
        <f t="shared" si="1"/>
        <v>10206</v>
      </c>
      <c r="J12" s="17" t="s">
        <v>11</v>
      </c>
    </row>
    <row r="13" spans="1:10" s="8" customFormat="1" ht="21.75" customHeight="1" x14ac:dyDescent="0.25">
      <c r="A13" s="7">
        <v>6</v>
      </c>
      <c r="B13" s="10" t="s">
        <v>16</v>
      </c>
      <c r="C13" s="10" t="s">
        <v>21</v>
      </c>
      <c r="D13" s="10">
        <v>10</v>
      </c>
      <c r="E13" s="10" t="s">
        <v>9</v>
      </c>
      <c r="F13" s="10">
        <v>75</v>
      </c>
      <c r="G13" s="13">
        <v>285</v>
      </c>
      <c r="H13" s="23">
        <f t="shared" si="0"/>
        <v>21375</v>
      </c>
      <c r="I13" s="23">
        <f t="shared" si="1"/>
        <v>25650</v>
      </c>
      <c r="J13" s="17" t="s">
        <v>11</v>
      </c>
    </row>
    <row r="14" spans="1:10" s="8" customFormat="1" ht="21" customHeight="1" x14ac:dyDescent="0.25">
      <c r="A14" s="7">
        <v>7</v>
      </c>
      <c r="B14" s="10" t="s">
        <v>17</v>
      </c>
      <c r="C14" s="10" t="s">
        <v>21</v>
      </c>
      <c r="D14" s="10">
        <v>12</v>
      </c>
      <c r="E14" s="10" t="s">
        <v>9</v>
      </c>
      <c r="F14" s="10">
        <v>160</v>
      </c>
      <c r="G14" s="13">
        <v>240</v>
      </c>
      <c r="H14" s="23">
        <f t="shared" si="0"/>
        <v>38400</v>
      </c>
      <c r="I14" s="23">
        <f t="shared" si="1"/>
        <v>46080</v>
      </c>
      <c r="J14" s="17" t="s">
        <v>11</v>
      </c>
    </row>
    <row r="15" spans="1:10" s="8" customFormat="1" ht="21" customHeight="1" x14ac:dyDescent="0.25">
      <c r="A15" s="7">
        <v>8</v>
      </c>
      <c r="B15" s="10" t="s">
        <v>18</v>
      </c>
      <c r="C15" s="10" t="s">
        <v>21</v>
      </c>
      <c r="D15" s="10">
        <v>5</v>
      </c>
      <c r="E15" s="10" t="s">
        <v>9</v>
      </c>
      <c r="F15" s="10">
        <v>8</v>
      </c>
      <c r="G15" s="13">
        <v>193</v>
      </c>
      <c r="H15" s="23">
        <f t="shared" si="0"/>
        <v>1544</v>
      </c>
      <c r="I15" s="23">
        <f t="shared" si="1"/>
        <v>1852.8</v>
      </c>
      <c r="J15" s="17" t="s">
        <v>11</v>
      </c>
    </row>
    <row r="16" spans="1:10" s="8" customFormat="1" ht="20.25" customHeight="1" x14ac:dyDescent="0.25">
      <c r="A16" s="7">
        <v>9</v>
      </c>
      <c r="B16" s="10" t="s">
        <v>18</v>
      </c>
      <c r="C16" s="10" t="s">
        <v>21</v>
      </c>
      <c r="D16" s="10">
        <v>6</v>
      </c>
      <c r="E16" s="10" t="s">
        <v>9</v>
      </c>
      <c r="F16" s="10">
        <v>6</v>
      </c>
      <c r="G16" s="13">
        <v>245</v>
      </c>
      <c r="H16" s="23">
        <f t="shared" si="0"/>
        <v>1470</v>
      </c>
      <c r="I16" s="23">
        <f t="shared" si="1"/>
        <v>1764</v>
      </c>
      <c r="J16" s="17" t="s">
        <v>11</v>
      </c>
    </row>
    <row r="17" spans="1:10" s="8" customFormat="1" ht="18" customHeight="1" x14ac:dyDescent="0.25">
      <c r="A17" s="7">
        <v>10</v>
      </c>
      <c r="B17" s="10" t="s">
        <v>19</v>
      </c>
      <c r="C17" s="10" t="s">
        <v>21</v>
      </c>
      <c r="D17" s="10">
        <v>8</v>
      </c>
      <c r="E17" s="10" t="s">
        <v>9</v>
      </c>
      <c r="F17" s="10">
        <v>33</v>
      </c>
      <c r="G17" s="13">
        <v>256.58</v>
      </c>
      <c r="H17" s="23">
        <f t="shared" si="0"/>
        <v>8467.14</v>
      </c>
      <c r="I17" s="23">
        <f t="shared" si="1"/>
        <v>10160.567999999999</v>
      </c>
      <c r="J17" s="17" t="s">
        <v>11</v>
      </c>
    </row>
    <row r="18" spans="1:10" s="8" customFormat="1" ht="18" customHeight="1" x14ac:dyDescent="0.25">
      <c r="A18" s="7">
        <v>11</v>
      </c>
      <c r="B18" s="25" t="s">
        <v>22</v>
      </c>
      <c r="C18" s="25" t="s">
        <v>21</v>
      </c>
      <c r="D18" s="25">
        <v>20</v>
      </c>
      <c r="E18" s="25" t="s">
        <v>9</v>
      </c>
      <c r="F18" s="25">
        <v>100</v>
      </c>
      <c r="G18" s="24">
        <v>252</v>
      </c>
      <c r="H18" s="23">
        <f t="shared" si="0"/>
        <v>25200</v>
      </c>
      <c r="I18" s="23">
        <f t="shared" si="1"/>
        <v>30240</v>
      </c>
      <c r="J18" s="17" t="s">
        <v>11</v>
      </c>
    </row>
    <row r="19" spans="1:10" ht="15.75" x14ac:dyDescent="0.25">
      <c r="A19" s="11"/>
      <c r="B19" s="12" t="s">
        <v>13</v>
      </c>
      <c r="C19" s="29"/>
      <c r="D19" s="30"/>
      <c r="E19" s="30"/>
      <c r="F19" s="30"/>
      <c r="G19" s="31"/>
      <c r="H19" s="15">
        <f>SUM(H8:H18)</f>
        <v>132481.39000000001</v>
      </c>
      <c r="I19" s="14">
        <f t="shared" si="1"/>
        <v>158977.66800000001</v>
      </c>
      <c r="J19" s="11"/>
    </row>
    <row r="23" spans="1:10" x14ac:dyDescent="0.25">
      <c r="B23" s="34" t="s">
        <v>24</v>
      </c>
      <c r="C23" s="34"/>
      <c r="D23" s="34"/>
      <c r="E23" s="34"/>
      <c r="F23" s="34"/>
      <c r="G23" s="34"/>
    </row>
  </sheetData>
  <mergeCells count="5">
    <mergeCell ref="B4:G4"/>
    <mergeCell ref="A5:G5"/>
    <mergeCell ref="C19:G19"/>
    <mergeCell ref="F2:J2"/>
    <mergeCell ref="B23:G23"/>
  </mergeCells>
  <pageMargins left="0" right="0" top="0" bottom="0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Иванова Наталья Леонидовна</cp:lastModifiedBy>
  <cp:lastPrinted>2023-04-07T05:46:19Z</cp:lastPrinted>
  <dcterms:created xsi:type="dcterms:W3CDTF">2019-11-06T12:34:09Z</dcterms:created>
  <dcterms:modified xsi:type="dcterms:W3CDTF">2023-04-07T05:46:25Z</dcterms:modified>
</cp:coreProperties>
</file>