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"/>
    </mc:Choice>
  </mc:AlternateContent>
  <xr:revisionPtr revIDLastSave="0" documentId="13_ncr:1_{A84205E4-19A2-4923-8F9B-E332FF9CC7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8" i="1"/>
  <c r="I8" i="1" s="1"/>
  <c r="H44" i="1" l="1"/>
  <c r="I44" i="1"/>
</calcChain>
</file>

<file path=xl/sharedStrings.xml><?xml version="1.0" encoding="utf-8"?>
<sst xmlns="http://schemas.openxmlformats.org/spreadsheetml/2006/main" count="195" uniqueCount="62">
  <si>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</si>
  <si>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</si>
  <si>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</si>
  <si>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</si>
  <si>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</si>
  <si>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</si>
  <si>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</si>
  <si>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</si>
  <si>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</si>
  <si>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</si>
  <si>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</si>
  <si>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</si>
  <si>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6х35</t>
  </si>
  <si>
    <t>8х20</t>
  </si>
  <si>
    <t>5х20</t>
  </si>
  <si>
    <t>6х20</t>
  </si>
  <si>
    <t>8х35</t>
  </si>
  <si>
    <t>ГОСТ 17475-80</t>
  </si>
  <si>
    <t>5х10</t>
  </si>
  <si>
    <t>5х16</t>
  </si>
  <si>
    <t>5х40</t>
  </si>
  <si>
    <t>6х12</t>
  </si>
  <si>
    <t>6х25</t>
  </si>
  <si>
    <t>8х25</t>
  </si>
  <si>
    <t>ГОСТ 17473-80</t>
  </si>
  <si>
    <t>4х12</t>
  </si>
  <si>
    <t>5х25</t>
  </si>
  <si>
    <t>6х30</t>
  </si>
  <si>
    <t>8х16</t>
  </si>
  <si>
    <t>DIN 965</t>
  </si>
  <si>
    <t>5х12</t>
  </si>
  <si>
    <t>8х30</t>
  </si>
  <si>
    <t>DIN 7991</t>
  </si>
  <si>
    <t>8х40</t>
  </si>
  <si>
    <t>6х40</t>
  </si>
  <si>
    <t>5х18</t>
  </si>
  <si>
    <t>4х8</t>
  </si>
  <si>
    <t>5х14</t>
  </si>
  <si>
    <t>6х14</t>
  </si>
  <si>
    <t>5х50</t>
  </si>
  <si>
    <t>Евровинт</t>
  </si>
  <si>
    <t>Винт полн резьба</t>
  </si>
  <si>
    <t>шт</t>
  </si>
  <si>
    <t>Винт полуцилинд голова под крест</t>
  </si>
  <si>
    <t>DIN 7986</t>
  </si>
  <si>
    <t>Винт</t>
  </si>
  <si>
    <t>ГОСТ 17473-70</t>
  </si>
  <si>
    <t>6х60</t>
  </si>
  <si>
    <t>4х16</t>
  </si>
  <si>
    <t>6х18</t>
  </si>
  <si>
    <t>Винт с полукр гол</t>
  </si>
  <si>
    <t xml:space="preserve">Винт </t>
  </si>
  <si>
    <t>6х16</t>
  </si>
  <si>
    <t>4х6</t>
  </si>
  <si>
    <t>DIN 7981</t>
  </si>
  <si>
    <t>6.3х13</t>
  </si>
  <si>
    <t xml:space="preserve">Срок поставки </t>
  </si>
  <si>
    <t>апрель-июнь 2023г.</t>
  </si>
  <si>
    <t>Кол-во</t>
  </si>
  <si>
    <t xml:space="preserve">                                                  Лот №3</t>
  </si>
  <si>
    <t xml:space="preserve">Заместитель директора                                                             В.В. Ракитин </t>
  </si>
  <si>
    <t xml:space="preserve"> Приложение №7   к  №ЗК/25-ВВРЗ/2023/ОМТО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</si>
</sst>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/>
    <xf numFmtId="0" fontId="9" fillId="0" borderId="0" xfId="0" applyFont="1" applyFill="1"/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9" fillId="0" borderId="1" xfId="0" applyFont="1" applyBorder="1"/>
    <xf numFmtId="0" fontId="11" fillId="0" borderId="2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0" fontId="12" fillId="0" borderId="0" xfId="0" applyFont="1" applyAlignment="1"/>
  </cellXfs>
  <cellStyles count="3">
    <cellStyle name="Обычный" xfId="0" builtinId="0"/>
    <cellStyle name="Обычный_Лист1" xfId="2" xr:uid="{00000000-0005-0000-0000-000001000000}"/>
    <cellStyle name="Стиль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="83" zoomScaleNormal="83" zoomScaleSheetLayoutView="83" workbookViewId="0">
      <selection activeCell="E2" sqref="E2:J2"/>
    </sheetView>
  </sheetViews>
  <sheetFormatPr defaultRowHeight="15" x14ac:dyDescent="0.25"/>
  <cols>
    <col min="1" max="1" width="5.42578125" customWidth="1"/>
    <col min="2" max="2" width="36.5703125" customWidth="1"/>
    <col min="3" max="3" width="18.5703125" customWidth="1"/>
    <col min="4" max="4" width="11.28515625" customWidth="1"/>
    <col min="5" max="5" width="6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23.28515625" customWidth="1"/>
  </cols>
  <sheetData>
    <row r="1" spans="1:11" ht="15.75" x14ac:dyDescent="0.25">
      <c r="A1" s="1"/>
      <c r="B1" s="1"/>
      <c r="C1" s="1"/>
      <c r="D1" s="1"/>
      <c r="E1" s="1"/>
      <c r="F1" s="1" t="s">
        <v>0</v>
      </c>
      <c r="G1" s="1"/>
      <c r="H1" s="1"/>
      <c r="I1" s="1"/>
    </row>
    <row r="2" spans="1:11" ht="18.75" x14ac:dyDescent="0.3">
      <c r="A2" s="1"/>
      <c r="B2" s="1"/>
      <c r="C2" s="1"/>
      <c r="D2" s="1"/>
      <c r="E2" s="29" t="s">
        <v>61</v>
      </c>
      <c r="F2" s="30"/>
      <c r="G2" s="30"/>
      <c r="H2" s="30"/>
      <c r="I2" s="30"/>
      <c r="J2" s="30"/>
    </row>
    <row r="3" spans="1:11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1" ht="15.75" x14ac:dyDescent="0.25">
      <c r="A4" s="1"/>
      <c r="B4" s="26"/>
      <c r="C4" s="26"/>
      <c r="D4" s="26"/>
      <c r="E4" s="26"/>
      <c r="F4" s="26"/>
      <c r="G4" s="26"/>
      <c r="H4" s="1"/>
      <c r="I4" s="1"/>
    </row>
    <row r="5" spans="1:11" ht="18.75" x14ac:dyDescent="0.3">
      <c r="A5" s="27" t="s">
        <v>59</v>
      </c>
      <c r="B5" s="28"/>
      <c r="C5" s="28"/>
      <c r="D5" s="28"/>
      <c r="E5" s="28"/>
      <c r="F5" s="28"/>
      <c r="G5" s="28"/>
      <c r="H5" s="1"/>
      <c r="I5" s="1"/>
    </row>
    <row r="6" spans="1:11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1" ht="75" x14ac:dyDescent="0.3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58</v>
      </c>
      <c r="G7" s="7" t="s">
        <v>6</v>
      </c>
      <c r="H7" s="7" t="s">
        <v>7</v>
      </c>
      <c r="I7" s="7" t="s">
        <v>8</v>
      </c>
      <c r="J7" s="7" t="s">
        <v>56</v>
      </c>
      <c r="K7" s="8"/>
    </row>
    <row r="8" spans="1:11" s="5" customFormat="1" ht="18.75" x14ac:dyDescent="0.3">
      <c r="A8" s="9">
        <v>1</v>
      </c>
      <c r="B8" s="10" t="s">
        <v>41</v>
      </c>
      <c r="C8" s="11" t="s">
        <v>17</v>
      </c>
      <c r="D8" s="11" t="s">
        <v>20</v>
      </c>
      <c r="E8" s="11" t="s">
        <v>42</v>
      </c>
      <c r="F8" s="11">
        <v>4500</v>
      </c>
      <c r="G8" s="12">
        <v>1.59</v>
      </c>
      <c r="H8" s="13">
        <f>F8*G8</f>
        <v>7155</v>
      </c>
      <c r="I8" s="13">
        <f>H8*1.2</f>
        <v>8586</v>
      </c>
      <c r="J8" s="14" t="s">
        <v>57</v>
      </c>
      <c r="K8" s="15"/>
    </row>
    <row r="9" spans="1:11" s="5" customFormat="1" ht="37.5" customHeight="1" x14ac:dyDescent="0.3">
      <c r="A9" s="9">
        <v>2</v>
      </c>
      <c r="B9" s="10" t="s">
        <v>43</v>
      </c>
      <c r="C9" s="11" t="s">
        <v>44</v>
      </c>
      <c r="D9" s="11" t="s">
        <v>15</v>
      </c>
      <c r="E9" s="11" t="s">
        <v>42</v>
      </c>
      <c r="F9" s="11">
        <v>1010</v>
      </c>
      <c r="G9" s="12">
        <v>2.1</v>
      </c>
      <c r="H9" s="13">
        <f t="shared" ref="H9:H43" si="0">F9*G9</f>
        <v>2121</v>
      </c>
      <c r="I9" s="13">
        <f t="shared" ref="I9:I43" si="1">H9*1.2</f>
        <v>2545.1999999999998</v>
      </c>
      <c r="J9" s="14" t="s">
        <v>57</v>
      </c>
      <c r="K9" s="15"/>
    </row>
    <row r="10" spans="1:11" s="5" customFormat="1" ht="36" customHeight="1" x14ac:dyDescent="0.3">
      <c r="A10" s="9">
        <v>3</v>
      </c>
      <c r="B10" s="10" t="s">
        <v>43</v>
      </c>
      <c r="C10" s="11" t="s">
        <v>29</v>
      </c>
      <c r="D10" s="11" t="s">
        <v>28</v>
      </c>
      <c r="E10" s="11" t="s">
        <v>42</v>
      </c>
      <c r="F10" s="11">
        <v>1000</v>
      </c>
      <c r="G10" s="12">
        <v>2.0499999999999998</v>
      </c>
      <c r="H10" s="13">
        <f t="shared" si="0"/>
        <v>2050</v>
      </c>
      <c r="I10" s="13">
        <f t="shared" si="1"/>
        <v>2460</v>
      </c>
      <c r="J10" s="14" t="s">
        <v>57</v>
      </c>
      <c r="K10" s="15"/>
    </row>
    <row r="11" spans="1:11" s="5" customFormat="1" ht="37.5" x14ac:dyDescent="0.3">
      <c r="A11" s="9">
        <v>4</v>
      </c>
      <c r="B11" s="10" t="s">
        <v>43</v>
      </c>
      <c r="C11" s="11" t="s">
        <v>29</v>
      </c>
      <c r="D11" s="11" t="s">
        <v>33</v>
      </c>
      <c r="E11" s="11" t="s">
        <v>42</v>
      </c>
      <c r="F11" s="11">
        <v>230</v>
      </c>
      <c r="G11" s="12">
        <v>4.78</v>
      </c>
      <c r="H11" s="13">
        <f t="shared" si="0"/>
        <v>1099.4000000000001</v>
      </c>
      <c r="I11" s="13">
        <f t="shared" si="1"/>
        <v>1319.28</v>
      </c>
      <c r="J11" s="14" t="s">
        <v>57</v>
      </c>
      <c r="K11" s="15"/>
    </row>
    <row r="12" spans="1:11" s="5" customFormat="1" ht="18.75" x14ac:dyDescent="0.3">
      <c r="A12" s="9">
        <v>5</v>
      </c>
      <c r="B12" s="10" t="s">
        <v>45</v>
      </c>
      <c r="C12" s="11" t="s">
        <v>46</v>
      </c>
      <c r="D12" s="11" t="s">
        <v>31</v>
      </c>
      <c r="E12" s="11" t="s">
        <v>42</v>
      </c>
      <c r="F12" s="11">
        <v>200</v>
      </c>
      <c r="G12" s="12">
        <v>14.17</v>
      </c>
      <c r="H12" s="13">
        <f t="shared" si="0"/>
        <v>2834</v>
      </c>
      <c r="I12" s="13">
        <f t="shared" si="1"/>
        <v>3400.7999999999997</v>
      </c>
      <c r="J12" s="14" t="s">
        <v>57</v>
      </c>
      <c r="K12" s="15"/>
    </row>
    <row r="13" spans="1:11" s="5" customFormat="1" ht="18.75" x14ac:dyDescent="0.3">
      <c r="A13" s="9">
        <v>6</v>
      </c>
      <c r="B13" s="10" t="s">
        <v>45</v>
      </c>
      <c r="C13" s="11" t="s">
        <v>17</v>
      </c>
      <c r="D13" s="11" t="s">
        <v>47</v>
      </c>
      <c r="E13" s="11" t="s">
        <v>11</v>
      </c>
      <c r="F13" s="11">
        <v>3</v>
      </c>
      <c r="G13" s="12">
        <v>590</v>
      </c>
      <c r="H13" s="13">
        <f t="shared" si="0"/>
        <v>1770</v>
      </c>
      <c r="I13" s="13">
        <f t="shared" si="1"/>
        <v>2124</v>
      </c>
      <c r="J13" s="14" t="s">
        <v>57</v>
      </c>
      <c r="K13" s="15"/>
    </row>
    <row r="14" spans="1:11" s="5" customFormat="1" ht="18.75" x14ac:dyDescent="0.3">
      <c r="A14" s="9">
        <v>7</v>
      </c>
      <c r="B14" s="10" t="s">
        <v>45</v>
      </c>
      <c r="C14" s="11" t="s">
        <v>32</v>
      </c>
      <c r="D14" s="11" t="s">
        <v>16</v>
      </c>
      <c r="E14" s="11" t="s">
        <v>42</v>
      </c>
      <c r="F14" s="11">
        <v>500</v>
      </c>
      <c r="G14" s="12">
        <v>12.35</v>
      </c>
      <c r="H14" s="13">
        <f t="shared" si="0"/>
        <v>6175</v>
      </c>
      <c r="I14" s="13">
        <f t="shared" si="1"/>
        <v>7410</v>
      </c>
      <c r="J14" s="14" t="s">
        <v>57</v>
      </c>
      <c r="K14" s="15"/>
    </row>
    <row r="15" spans="1:11" s="5" customFormat="1" ht="18.75" customHeight="1" x14ac:dyDescent="0.3">
      <c r="A15" s="9">
        <v>8</v>
      </c>
      <c r="B15" s="10" t="s">
        <v>45</v>
      </c>
      <c r="C15" s="11" t="s">
        <v>17</v>
      </c>
      <c r="D15" s="11" t="s">
        <v>48</v>
      </c>
      <c r="E15" s="11" t="s">
        <v>11</v>
      </c>
      <c r="F15" s="11">
        <v>4</v>
      </c>
      <c r="G15" s="12">
        <v>217.32</v>
      </c>
      <c r="H15" s="13">
        <f t="shared" si="0"/>
        <v>869.28</v>
      </c>
      <c r="I15" s="13">
        <f t="shared" si="1"/>
        <v>1043.136</v>
      </c>
      <c r="J15" s="14" t="s">
        <v>57</v>
      </c>
      <c r="K15" s="15"/>
    </row>
    <row r="16" spans="1:11" s="5" customFormat="1" ht="21" customHeight="1" x14ac:dyDescent="0.3">
      <c r="A16" s="9">
        <v>9</v>
      </c>
      <c r="B16" s="10" t="s">
        <v>45</v>
      </c>
      <c r="C16" s="11" t="s">
        <v>17</v>
      </c>
      <c r="D16" s="11" t="s">
        <v>10</v>
      </c>
      <c r="E16" s="11" t="s">
        <v>42</v>
      </c>
      <c r="F16" s="11">
        <v>4815</v>
      </c>
      <c r="G16" s="12">
        <v>0.5</v>
      </c>
      <c r="H16" s="13">
        <f t="shared" si="0"/>
        <v>2407.5</v>
      </c>
      <c r="I16" s="13">
        <f t="shared" si="1"/>
        <v>2889</v>
      </c>
      <c r="J16" s="14" t="s">
        <v>57</v>
      </c>
      <c r="K16" s="15"/>
    </row>
    <row r="17" spans="1:11" s="5" customFormat="1" ht="18.75" x14ac:dyDescent="0.3">
      <c r="A17" s="9">
        <v>10</v>
      </c>
      <c r="B17" s="10" t="s">
        <v>45</v>
      </c>
      <c r="C17" s="11" t="s">
        <v>17</v>
      </c>
      <c r="D17" s="11" t="s">
        <v>49</v>
      </c>
      <c r="E17" s="11" t="s">
        <v>42</v>
      </c>
      <c r="F17" s="11">
        <v>1370</v>
      </c>
      <c r="G17" s="12">
        <v>1.56</v>
      </c>
      <c r="H17" s="13">
        <f t="shared" si="0"/>
        <v>2137.2000000000003</v>
      </c>
      <c r="I17" s="13">
        <f t="shared" si="1"/>
        <v>2564.6400000000003</v>
      </c>
      <c r="J17" s="14" t="s">
        <v>57</v>
      </c>
      <c r="K17" s="15"/>
    </row>
    <row r="18" spans="1:11" s="5" customFormat="1" ht="18.75" x14ac:dyDescent="0.3">
      <c r="A18" s="9">
        <v>11</v>
      </c>
      <c r="B18" s="10" t="s">
        <v>45</v>
      </c>
      <c r="C18" s="11" t="s">
        <v>17</v>
      </c>
      <c r="D18" s="11" t="s">
        <v>39</v>
      </c>
      <c r="E18" s="11" t="s">
        <v>42</v>
      </c>
      <c r="F18" s="11">
        <v>2000</v>
      </c>
      <c r="G18" s="12">
        <v>2</v>
      </c>
      <c r="H18" s="13">
        <f t="shared" si="0"/>
        <v>4000</v>
      </c>
      <c r="I18" s="13">
        <f t="shared" si="1"/>
        <v>4800</v>
      </c>
      <c r="J18" s="14" t="s">
        <v>57</v>
      </c>
      <c r="K18" s="15"/>
    </row>
    <row r="19" spans="1:11" s="5" customFormat="1" ht="18.75" x14ac:dyDescent="0.3">
      <c r="A19" s="9">
        <v>12</v>
      </c>
      <c r="B19" s="10" t="s">
        <v>45</v>
      </c>
      <c r="C19" s="11" t="s">
        <v>17</v>
      </c>
      <c r="D19" s="11" t="s">
        <v>21</v>
      </c>
      <c r="E19" s="11" t="s">
        <v>42</v>
      </c>
      <c r="F19" s="11">
        <v>50</v>
      </c>
      <c r="G19" s="12">
        <v>7.08</v>
      </c>
      <c r="H19" s="13">
        <f t="shared" si="0"/>
        <v>354</v>
      </c>
      <c r="I19" s="13">
        <f t="shared" si="1"/>
        <v>424.8</v>
      </c>
      <c r="J19" s="14" t="s">
        <v>57</v>
      </c>
      <c r="K19" s="15"/>
    </row>
    <row r="20" spans="1:11" s="5" customFormat="1" ht="19.5" customHeight="1" x14ac:dyDescent="0.3">
      <c r="A20" s="9">
        <v>13</v>
      </c>
      <c r="B20" s="10" t="s">
        <v>50</v>
      </c>
      <c r="C20" s="11" t="s">
        <v>24</v>
      </c>
      <c r="D20" s="11" t="s">
        <v>13</v>
      </c>
      <c r="E20" s="11" t="s">
        <v>11</v>
      </c>
      <c r="F20" s="11">
        <v>36</v>
      </c>
      <c r="G20" s="12">
        <v>162.5</v>
      </c>
      <c r="H20" s="13">
        <f t="shared" si="0"/>
        <v>5850</v>
      </c>
      <c r="I20" s="13">
        <f t="shared" si="1"/>
        <v>7020</v>
      </c>
      <c r="J20" s="14" t="s">
        <v>57</v>
      </c>
      <c r="K20" s="15"/>
    </row>
    <row r="21" spans="1:11" s="5" customFormat="1" ht="18.75" x14ac:dyDescent="0.3">
      <c r="A21" s="9">
        <v>14</v>
      </c>
      <c r="B21" s="10" t="s">
        <v>51</v>
      </c>
      <c r="C21" s="11" t="s">
        <v>24</v>
      </c>
      <c r="D21" s="11" t="s">
        <v>25</v>
      </c>
      <c r="E21" s="11" t="s">
        <v>11</v>
      </c>
      <c r="F21" s="11">
        <v>24</v>
      </c>
      <c r="G21" s="12">
        <v>225.2</v>
      </c>
      <c r="H21" s="13">
        <f t="shared" si="0"/>
        <v>5404.7999999999993</v>
      </c>
      <c r="I21" s="13">
        <f t="shared" si="1"/>
        <v>6485.7599999999993</v>
      </c>
      <c r="J21" s="14" t="s">
        <v>57</v>
      </c>
      <c r="K21" s="15"/>
    </row>
    <row r="22" spans="1:11" s="5" customFormat="1" ht="18.75" x14ac:dyDescent="0.3">
      <c r="A22" s="9">
        <v>15</v>
      </c>
      <c r="B22" s="10" t="s">
        <v>50</v>
      </c>
      <c r="C22" s="11" t="s">
        <v>24</v>
      </c>
      <c r="D22" s="11" t="s">
        <v>10</v>
      </c>
      <c r="E22" s="11" t="s">
        <v>11</v>
      </c>
      <c r="F22" s="11">
        <v>5</v>
      </c>
      <c r="G22" s="12">
        <v>209.93</v>
      </c>
      <c r="H22" s="13">
        <f t="shared" si="0"/>
        <v>1049.6500000000001</v>
      </c>
      <c r="I22" s="13">
        <f t="shared" si="1"/>
        <v>1259.5800000000002</v>
      </c>
      <c r="J22" s="14" t="s">
        <v>57</v>
      </c>
      <c r="K22" s="15"/>
    </row>
    <row r="23" spans="1:11" s="5" customFormat="1" ht="18.75" x14ac:dyDescent="0.3">
      <c r="A23" s="9">
        <v>16</v>
      </c>
      <c r="B23" s="10" t="s">
        <v>50</v>
      </c>
      <c r="C23" s="11" t="s">
        <v>24</v>
      </c>
      <c r="D23" s="11" t="s">
        <v>34</v>
      </c>
      <c r="E23" s="11" t="s">
        <v>11</v>
      </c>
      <c r="F23" s="11">
        <v>7</v>
      </c>
      <c r="G23" s="12">
        <v>196.67</v>
      </c>
      <c r="H23" s="13">
        <f t="shared" si="0"/>
        <v>1376.6899999999998</v>
      </c>
      <c r="I23" s="13">
        <f t="shared" si="1"/>
        <v>1652.0279999999998</v>
      </c>
      <c r="J23" s="14" t="s">
        <v>57</v>
      </c>
      <c r="K23" s="15"/>
    </row>
    <row r="24" spans="1:11" s="5" customFormat="1" ht="18.75" x14ac:dyDescent="0.3">
      <c r="A24" s="9">
        <v>17</v>
      </c>
      <c r="B24" s="10" t="s">
        <v>45</v>
      </c>
      <c r="C24" s="11" t="s">
        <v>17</v>
      </c>
      <c r="D24" s="11" t="s">
        <v>18</v>
      </c>
      <c r="E24" s="11" t="s">
        <v>11</v>
      </c>
      <c r="F24" s="11">
        <v>43</v>
      </c>
      <c r="G24" s="12">
        <v>199.68</v>
      </c>
      <c r="H24" s="13">
        <f t="shared" si="0"/>
        <v>8586.24</v>
      </c>
      <c r="I24" s="13">
        <f t="shared" si="1"/>
        <v>10303.487999999999</v>
      </c>
      <c r="J24" s="14" t="s">
        <v>57</v>
      </c>
      <c r="K24" s="15"/>
    </row>
    <row r="25" spans="1:11" s="5" customFormat="1" ht="18.75" x14ac:dyDescent="0.3">
      <c r="A25" s="9">
        <v>18</v>
      </c>
      <c r="B25" s="10" t="s">
        <v>45</v>
      </c>
      <c r="C25" s="11" t="s">
        <v>17</v>
      </c>
      <c r="D25" s="11" t="s">
        <v>35</v>
      </c>
      <c r="E25" s="11" t="s">
        <v>11</v>
      </c>
      <c r="F25" s="11">
        <v>105</v>
      </c>
      <c r="G25" s="12">
        <v>183.33</v>
      </c>
      <c r="H25" s="13">
        <f t="shared" si="0"/>
        <v>19249.650000000001</v>
      </c>
      <c r="I25" s="13">
        <f t="shared" si="1"/>
        <v>23099.58</v>
      </c>
      <c r="J25" s="14" t="s">
        <v>57</v>
      </c>
      <c r="K25" s="15"/>
    </row>
    <row r="26" spans="1:11" s="5" customFormat="1" ht="18.75" x14ac:dyDescent="0.3">
      <c r="A26" s="9">
        <v>19</v>
      </c>
      <c r="B26" s="10" t="s">
        <v>45</v>
      </c>
      <c r="C26" s="11" t="s">
        <v>17</v>
      </c>
      <c r="D26" s="11" t="s">
        <v>14</v>
      </c>
      <c r="E26" s="11" t="s">
        <v>11</v>
      </c>
      <c r="F26" s="11">
        <v>72</v>
      </c>
      <c r="G26" s="12">
        <v>190.75</v>
      </c>
      <c r="H26" s="13">
        <f t="shared" si="0"/>
        <v>13734</v>
      </c>
      <c r="I26" s="13">
        <f t="shared" si="1"/>
        <v>16480.8</v>
      </c>
      <c r="J26" s="14" t="s">
        <v>57</v>
      </c>
      <c r="K26" s="15"/>
    </row>
    <row r="27" spans="1:11" s="5" customFormat="1" ht="18.75" x14ac:dyDescent="0.3">
      <c r="A27" s="9">
        <v>20</v>
      </c>
      <c r="B27" s="10" t="s">
        <v>45</v>
      </c>
      <c r="C27" s="11" t="s">
        <v>17</v>
      </c>
      <c r="D27" s="11" t="s">
        <v>26</v>
      </c>
      <c r="E27" s="11" t="s">
        <v>11</v>
      </c>
      <c r="F27" s="11">
        <v>178</v>
      </c>
      <c r="G27" s="12">
        <v>192</v>
      </c>
      <c r="H27" s="13">
        <f t="shared" si="0"/>
        <v>34176</v>
      </c>
      <c r="I27" s="13">
        <f t="shared" si="1"/>
        <v>41011.199999999997</v>
      </c>
      <c r="J27" s="14" t="s">
        <v>57</v>
      </c>
      <c r="K27" s="15"/>
    </row>
    <row r="28" spans="1:11" s="5" customFormat="1" ht="18.75" x14ac:dyDescent="0.3">
      <c r="A28" s="9">
        <v>21</v>
      </c>
      <c r="B28" s="10" t="s">
        <v>45</v>
      </c>
      <c r="C28" s="11" t="s">
        <v>17</v>
      </c>
      <c r="D28" s="11" t="s">
        <v>20</v>
      </c>
      <c r="E28" s="11" t="s">
        <v>11</v>
      </c>
      <c r="F28" s="11">
        <v>10</v>
      </c>
      <c r="G28" s="12">
        <v>170</v>
      </c>
      <c r="H28" s="13">
        <f t="shared" si="0"/>
        <v>1700</v>
      </c>
      <c r="I28" s="13">
        <f t="shared" si="1"/>
        <v>2040</v>
      </c>
      <c r="J28" s="14" t="s">
        <v>57</v>
      </c>
      <c r="K28" s="15"/>
    </row>
    <row r="29" spans="1:11" s="5" customFormat="1" ht="18.75" x14ac:dyDescent="0.3">
      <c r="A29" s="9">
        <v>22</v>
      </c>
      <c r="B29" s="10" t="s">
        <v>45</v>
      </c>
      <c r="C29" s="11" t="s">
        <v>17</v>
      </c>
      <c r="D29" s="11" t="s">
        <v>21</v>
      </c>
      <c r="E29" s="11" t="s">
        <v>11</v>
      </c>
      <c r="F29" s="11">
        <v>17</v>
      </c>
      <c r="G29" s="12">
        <v>196.99</v>
      </c>
      <c r="H29" s="13">
        <f t="shared" si="0"/>
        <v>3348.83</v>
      </c>
      <c r="I29" s="13">
        <f t="shared" si="1"/>
        <v>4018.5959999999995</v>
      </c>
      <c r="J29" s="14" t="s">
        <v>57</v>
      </c>
      <c r="K29" s="15"/>
    </row>
    <row r="30" spans="1:11" s="5" customFormat="1" ht="18.75" x14ac:dyDescent="0.3">
      <c r="A30" s="9">
        <v>23</v>
      </c>
      <c r="B30" s="10" t="s">
        <v>45</v>
      </c>
      <c r="C30" s="11" t="s">
        <v>17</v>
      </c>
      <c r="D30" s="11" t="s">
        <v>52</v>
      </c>
      <c r="E30" s="11" t="s">
        <v>11</v>
      </c>
      <c r="F30" s="11">
        <v>17</v>
      </c>
      <c r="G30" s="12">
        <v>198.04</v>
      </c>
      <c r="H30" s="13">
        <f t="shared" si="0"/>
        <v>3366.68</v>
      </c>
      <c r="I30" s="13">
        <f t="shared" si="1"/>
        <v>4040.0159999999996</v>
      </c>
      <c r="J30" s="14" t="s">
        <v>57</v>
      </c>
      <c r="K30" s="15"/>
    </row>
    <row r="31" spans="1:11" s="5" customFormat="1" ht="18.75" x14ac:dyDescent="0.3">
      <c r="A31" s="9">
        <v>24</v>
      </c>
      <c r="B31" s="10" t="s">
        <v>45</v>
      </c>
      <c r="C31" s="11" t="s">
        <v>17</v>
      </c>
      <c r="D31" s="11" t="s">
        <v>15</v>
      </c>
      <c r="E31" s="11" t="s">
        <v>11</v>
      </c>
      <c r="F31" s="11">
        <v>2</v>
      </c>
      <c r="G31" s="12">
        <v>193.42</v>
      </c>
      <c r="H31" s="13">
        <f t="shared" si="0"/>
        <v>386.84</v>
      </c>
      <c r="I31" s="13">
        <f t="shared" si="1"/>
        <v>464.20799999999997</v>
      </c>
      <c r="J31" s="14" t="s">
        <v>57</v>
      </c>
      <c r="K31" s="15"/>
    </row>
    <row r="32" spans="1:11" s="5" customFormat="1" ht="18.75" x14ac:dyDescent="0.3">
      <c r="A32" s="9">
        <v>25</v>
      </c>
      <c r="B32" s="10" t="s">
        <v>45</v>
      </c>
      <c r="C32" s="11" t="s">
        <v>17</v>
      </c>
      <c r="D32" s="11" t="s">
        <v>22</v>
      </c>
      <c r="E32" s="11" t="s">
        <v>11</v>
      </c>
      <c r="F32" s="11">
        <v>282</v>
      </c>
      <c r="G32" s="12">
        <v>188.71</v>
      </c>
      <c r="H32" s="13">
        <f t="shared" si="0"/>
        <v>53216.22</v>
      </c>
      <c r="I32" s="13">
        <f t="shared" si="1"/>
        <v>63859.464</v>
      </c>
      <c r="J32" s="14" t="s">
        <v>57</v>
      </c>
      <c r="K32" s="15"/>
    </row>
    <row r="33" spans="1:11" s="5" customFormat="1" ht="18.75" x14ac:dyDescent="0.3">
      <c r="A33" s="9">
        <v>26</v>
      </c>
      <c r="B33" s="10" t="s">
        <v>45</v>
      </c>
      <c r="C33" s="11" t="s">
        <v>17</v>
      </c>
      <c r="D33" s="11" t="s">
        <v>27</v>
      </c>
      <c r="E33" s="11" t="s">
        <v>11</v>
      </c>
      <c r="F33" s="11">
        <v>17</v>
      </c>
      <c r="G33" s="12">
        <v>188.71</v>
      </c>
      <c r="H33" s="13">
        <f t="shared" si="0"/>
        <v>3208.07</v>
      </c>
      <c r="I33" s="13">
        <f t="shared" si="1"/>
        <v>3849.6840000000002</v>
      </c>
      <c r="J33" s="14" t="s">
        <v>57</v>
      </c>
      <c r="K33" s="15"/>
    </row>
    <row r="34" spans="1:11" s="5" customFormat="1" ht="18.75" x14ac:dyDescent="0.3">
      <c r="A34" s="9">
        <v>27</v>
      </c>
      <c r="B34" s="10" t="s">
        <v>45</v>
      </c>
      <c r="C34" s="11" t="s">
        <v>17</v>
      </c>
      <c r="D34" s="11" t="s">
        <v>12</v>
      </c>
      <c r="E34" s="11" t="s">
        <v>11</v>
      </c>
      <c r="F34" s="11">
        <v>12</v>
      </c>
      <c r="G34" s="12">
        <v>188.71</v>
      </c>
      <c r="H34" s="13">
        <f t="shared" si="0"/>
        <v>2264.52</v>
      </c>
      <c r="I34" s="13">
        <f t="shared" si="1"/>
        <v>2717.424</v>
      </c>
      <c r="J34" s="14" t="s">
        <v>57</v>
      </c>
      <c r="K34" s="15"/>
    </row>
    <row r="35" spans="1:11" s="5" customFormat="1" ht="18.75" x14ac:dyDescent="0.3">
      <c r="A35" s="9">
        <v>28</v>
      </c>
      <c r="B35" s="10" t="s">
        <v>45</v>
      </c>
      <c r="C35" s="11" t="s">
        <v>17</v>
      </c>
      <c r="D35" s="11" t="s">
        <v>23</v>
      </c>
      <c r="E35" s="11" t="s">
        <v>11</v>
      </c>
      <c r="F35" s="11">
        <v>82</v>
      </c>
      <c r="G35" s="12">
        <v>181.87</v>
      </c>
      <c r="H35" s="13">
        <f t="shared" si="0"/>
        <v>14913.34</v>
      </c>
      <c r="I35" s="13">
        <f t="shared" si="1"/>
        <v>17896.007999999998</v>
      </c>
      <c r="J35" s="14" t="s">
        <v>57</v>
      </c>
      <c r="K35" s="15"/>
    </row>
    <row r="36" spans="1:11" s="5" customFormat="1" ht="18.75" x14ac:dyDescent="0.3">
      <c r="A36" s="9">
        <v>29</v>
      </c>
      <c r="B36" s="10" t="s">
        <v>45</v>
      </c>
      <c r="C36" s="11" t="s">
        <v>17</v>
      </c>
      <c r="D36" s="11" t="s">
        <v>19</v>
      </c>
      <c r="E36" s="11" t="s">
        <v>11</v>
      </c>
      <c r="F36" s="11">
        <v>65</v>
      </c>
      <c r="G36" s="12">
        <v>207.92</v>
      </c>
      <c r="H36" s="13">
        <f t="shared" si="0"/>
        <v>13514.8</v>
      </c>
      <c r="I36" s="13">
        <f t="shared" si="1"/>
        <v>16217.759999999998</v>
      </c>
      <c r="J36" s="14" t="s">
        <v>57</v>
      </c>
      <c r="K36" s="15"/>
    </row>
    <row r="37" spans="1:11" s="5" customFormat="1" ht="18.75" x14ac:dyDescent="0.3">
      <c r="A37" s="9">
        <v>30</v>
      </c>
      <c r="B37" s="10" t="s">
        <v>45</v>
      </c>
      <c r="C37" s="11" t="s">
        <v>24</v>
      </c>
      <c r="D37" s="11" t="s">
        <v>53</v>
      </c>
      <c r="E37" s="11" t="s">
        <v>11</v>
      </c>
      <c r="F37" s="11">
        <v>4</v>
      </c>
      <c r="G37" s="12">
        <v>244.81</v>
      </c>
      <c r="H37" s="13">
        <f t="shared" si="0"/>
        <v>979.24</v>
      </c>
      <c r="I37" s="13">
        <f t="shared" si="1"/>
        <v>1175.088</v>
      </c>
      <c r="J37" s="14" t="s">
        <v>57</v>
      </c>
      <c r="K37" s="15"/>
    </row>
    <row r="38" spans="1:11" s="5" customFormat="1" ht="18.75" x14ac:dyDescent="0.3">
      <c r="A38" s="9">
        <v>31</v>
      </c>
      <c r="B38" s="10" t="s">
        <v>45</v>
      </c>
      <c r="C38" s="11" t="s">
        <v>24</v>
      </c>
      <c r="D38" s="11" t="s">
        <v>36</v>
      </c>
      <c r="E38" s="11" t="s">
        <v>11</v>
      </c>
      <c r="F38" s="11">
        <v>27</v>
      </c>
      <c r="G38" s="12">
        <v>235</v>
      </c>
      <c r="H38" s="13">
        <f t="shared" si="0"/>
        <v>6345</v>
      </c>
      <c r="I38" s="13">
        <f t="shared" si="1"/>
        <v>7614</v>
      </c>
      <c r="J38" s="14" t="s">
        <v>57</v>
      </c>
      <c r="K38" s="15"/>
    </row>
    <row r="39" spans="1:11" s="5" customFormat="1" ht="18.75" x14ac:dyDescent="0.3">
      <c r="A39" s="9">
        <v>32</v>
      </c>
      <c r="B39" s="10" t="s">
        <v>45</v>
      </c>
      <c r="C39" s="11" t="s">
        <v>17</v>
      </c>
      <c r="D39" s="11" t="s">
        <v>30</v>
      </c>
      <c r="E39" s="11" t="s">
        <v>11</v>
      </c>
      <c r="F39" s="11">
        <v>41</v>
      </c>
      <c r="G39" s="12">
        <v>208.88</v>
      </c>
      <c r="H39" s="13">
        <f t="shared" si="0"/>
        <v>8564.08</v>
      </c>
      <c r="I39" s="13">
        <f t="shared" si="1"/>
        <v>10276.895999999999</v>
      </c>
      <c r="J39" s="14" t="s">
        <v>57</v>
      </c>
      <c r="K39" s="15"/>
    </row>
    <row r="40" spans="1:11" s="5" customFormat="1" ht="18.75" x14ac:dyDescent="0.3">
      <c r="A40" s="9">
        <v>33</v>
      </c>
      <c r="B40" s="10" t="s">
        <v>45</v>
      </c>
      <c r="C40" s="11" t="s">
        <v>17</v>
      </c>
      <c r="D40" s="11" t="s">
        <v>37</v>
      </c>
      <c r="E40" s="11" t="s">
        <v>11</v>
      </c>
      <c r="F40" s="11">
        <v>80</v>
      </c>
      <c r="G40" s="12">
        <v>156.25</v>
      </c>
      <c r="H40" s="13">
        <f t="shared" si="0"/>
        <v>12500</v>
      </c>
      <c r="I40" s="13">
        <f t="shared" si="1"/>
        <v>15000</v>
      </c>
      <c r="J40" s="14" t="s">
        <v>57</v>
      </c>
      <c r="K40" s="15"/>
    </row>
    <row r="41" spans="1:11" s="5" customFormat="1" ht="18.75" x14ac:dyDescent="0.3">
      <c r="A41" s="9">
        <v>34</v>
      </c>
      <c r="B41" s="10" t="s">
        <v>45</v>
      </c>
      <c r="C41" s="11" t="s">
        <v>17</v>
      </c>
      <c r="D41" s="11" t="s">
        <v>38</v>
      </c>
      <c r="E41" s="11" t="s">
        <v>11</v>
      </c>
      <c r="F41" s="11">
        <v>30</v>
      </c>
      <c r="G41" s="12">
        <v>195</v>
      </c>
      <c r="H41" s="13">
        <f t="shared" si="0"/>
        <v>5850</v>
      </c>
      <c r="I41" s="13">
        <f t="shared" si="1"/>
        <v>7020</v>
      </c>
      <c r="J41" s="14" t="s">
        <v>57</v>
      </c>
      <c r="K41" s="15"/>
    </row>
    <row r="42" spans="1:11" s="5" customFormat="1" ht="18.75" x14ac:dyDescent="0.3">
      <c r="A42" s="9">
        <v>35</v>
      </c>
      <c r="B42" s="10" t="s">
        <v>45</v>
      </c>
      <c r="C42" s="11" t="s">
        <v>17</v>
      </c>
      <c r="D42" s="11" t="s">
        <v>39</v>
      </c>
      <c r="E42" s="11" t="s">
        <v>11</v>
      </c>
      <c r="F42" s="11">
        <v>50</v>
      </c>
      <c r="G42" s="12">
        <v>200.65</v>
      </c>
      <c r="H42" s="13">
        <f t="shared" si="0"/>
        <v>10032.5</v>
      </c>
      <c r="I42" s="13">
        <f t="shared" si="1"/>
        <v>12039</v>
      </c>
      <c r="J42" s="14" t="s">
        <v>57</v>
      </c>
      <c r="K42" s="15"/>
    </row>
    <row r="43" spans="1:11" s="5" customFormat="1" ht="18.75" x14ac:dyDescent="0.3">
      <c r="A43" s="9">
        <v>36</v>
      </c>
      <c r="B43" s="16" t="s">
        <v>40</v>
      </c>
      <c r="C43" s="17" t="s">
        <v>54</v>
      </c>
      <c r="D43" s="18" t="s">
        <v>55</v>
      </c>
      <c r="E43" s="17" t="s">
        <v>42</v>
      </c>
      <c r="F43" s="19">
        <v>1750</v>
      </c>
      <c r="G43" s="20">
        <v>1.1599999999999999</v>
      </c>
      <c r="H43" s="13">
        <f t="shared" si="0"/>
        <v>2029.9999999999998</v>
      </c>
      <c r="I43" s="13">
        <f t="shared" si="1"/>
        <v>2435.9999999999995</v>
      </c>
      <c r="J43" s="14" t="s">
        <v>57</v>
      </c>
      <c r="K43" s="15"/>
    </row>
    <row r="44" spans="1:11" ht="19.5" x14ac:dyDescent="0.3">
      <c r="A44" s="21"/>
      <c r="B44" s="24" t="s">
        <v>9</v>
      </c>
      <c r="C44" s="21"/>
      <c r="D44" s="21"/>
      <c r="E44" s="21"/>
      <c r="F44" s="21"/>
      <c r="G44" s="22"/>
      <c r="H44" s="25">
        <f>SUM(H8:H43)</f>
        <v>264619.52999999997</v>
      </c>
      <c r="I44" s="25">
        <f>SUM(I8:I43)</f>
        <v>317543.43600000005</v>
      </c>
      <c r="J44" s="23"/>
      <c r="K44" s="8"/>
    </row>
    <row r="45" spans="1:11" ht="18.7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8.7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8.75" x14ac:dyDescent="0.3">
      <c r="A47" s="8"/>
      <c r="B47" s="31" t="s">
        <v>60</v>
      </c>
      <c r="C47" s="32"/>
      <c r="D47" s="32"/>
      <c r="E47" s="32"/>
      <c r="F47" s="32"/>
      <c r="G47" s="32"/>
      <c r="H47" s="8"/>
      <c r="I47" s="8"/>
      <c r="J47" s="8"/>
      <c r="K47" s="8"/>
    </row>
    <row r="48" spans="1:11" ht="18.7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8.7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8.7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</sheetData>
  <mergeCells count="4">
    <mergeCell ref="B4:G4"/>
    <mergeCell ref="A5:G5"/>
    <mergeCell ref="E2:J2"/>
    <mergeCell ref="B47:G47"/>
  </mergeCells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2022-07-18T06:12:17Z</cp:lastPrinted>
  <dcterms:created xsi:type="dcterms:W3CDTF">2019-11-06T12:34:09Z</dcterms:created>
  <dcterms:modified xsi:type="dcterms:W3CDTF">2023-04-07T05:44:26Z</dcterms:modified>
</cp:coreProperties>
</file>