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"/>
    </mc:Choice>
  </mc:AlternateContent>
  <xr:revisionPtr revIDLastSave="0" documentId="13_ncr:1_{36DC3CA8-4CFA-49AE-8FD9-83F24E629A5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 l="1"/>
  <c r="I35" i="1" s="1"/>
</calcChain>
</file>

<file path=xl/sharedStrings.xml><?xml version="1.0" encoding="utf-8"?>
<sst xmlns="http://schemas.openxmlformats.org/spreadsheetml/2006/main" count="150" uniqueCount="47">
  <si>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</si>
  <si>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</si>
  <si>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</si>
  <si>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</si>
  <si>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</si>
  <si>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</si>
  <si>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</si>
  <si>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</si>
  <si>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</si>
  <si>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4х20</t>
  </si>
  <si>
    <t>кг</t>
  </si>
  <si>
    <t>4х16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</si>
  <si>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</si>
  <si>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</si>
  <si>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</si>
  <si>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</si>
  <si>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</si>
  <si>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</si>
  <si>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</si>
  <si>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5х40</t>
  </si>
  <si>
    <t>6х40</t>
  </si>
  <si>
    <t>5х60</t>
  </si>
  <si>
    <t>3х30</t>
  </si>
  <si>
    <t>5х50</t>
  </si>
  <si>
    <t>4х13</t>
  </si>
  <si>
    <t>5х45</t>
  </si>
  <si>
    <t>5х30</t>
  </si>
  <si>
    <t>шт</t>
  </si>
  <si>
    <t>3х10</t>
  </si>
  <si>
    <t>3х25</t>
  </si>
  <si>
    <t>5х20</t>
  </si>
  <si>
    <t>3х13</t>
  </si>
  <si>
    <t>5х25</t>
  </si>
  <si>
    <t>Шуруп с шестигранной головкой</t>
  </si>
  <si>
    <t>DIN 571</t>
  </si>
  <si>
    <t>8х50</t>
  </si>
  <si>
    <t>8х80</t>
  </si>
  <si>
    <t>Шуруп универсальный потай</t>
  </si>
  <si>
    <t>ГОСТ 11652-80</t>
  </si>
  <si>
    <t>6х120</t>
  </si>
  <si>
    <t>апрель-июнь 2023г.</t>
  </si>
  <si>
    <t xml:space="preserve">                 ИТОГО:</t>
  </si>
  <si>
    <t>Кол-во</t>
  </si>
  <si>
    <t xml:space="preserve">Срок поставки </t>
  </si>
  <si>
    <t xml:space="preserve">                                                  Лот №7</t>
  </si>
  <si>
    <t>Заместитель директора                                                                В.В. Ракитин</t>
  </si>
  <si>
    <t xml:space="preserve"> Приложение №11  к  №ЗК/25-ВВРЗ/2023/ОМТО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</si>
</sst>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/>
    <xf numFmtId="1" fontId="11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1" fillId="0" borderId="0" xfId="0" applyFont="1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4.140625" customWidth="1"/>
    <col min="2" max="2" width="35.28515625" customWidth="1"/>
    <col min="3" max="3" width="16.5703125" customWidth="1"/>
    <col min="4" max="4" width="9.28515625" customWidth="1"/>
    <col min="5" max="5" width="7.140625" customWidth="1"/>
    <col min="6" max="6" width="6.5703125" customWidth="1"/>
    <col min="7" max="7" width="13" customWidth="1"/>
    <col min="8" max="8" width="13.85546875" customWidth="1"/>
    <col min="9" max="9" width="14.140625" customWidth="1"/>
    <col min="10" max="10" width="18.57031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6"/>
      <c r="H1" s="6"/>
      <c r="I1" s="6"/>
    </row>
    <row r="2" spans="1:10" ht="15.75" x14ac:dyDescent="0.25">
      <c r="A2" s="1"/>
      <c r="B2" s="1"/>
      <c r="C2" s="1"/>
      <c r="D2" s="1"/>
      <c r="E2" s="1"/>
      <c r="F2" s="28" t="s">
        <v>46</v>
      </c>
      <c r="G2" s="29"/>
      <c r="H2" s="29"/>
      <c r="I2" s="29"/>
      <c r="J2" s="29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5"/>
      <c r="C4" s="25"/>
      <c r="D4" s="25"/>
      <c r="E4" s="25"/>
      <c r="F4" s="25"/>
      <c r="G4" s="25"/>
      <c r="H4" s="1"/>
      <c r="I4" s="1"/>
    </row>
    <row r="5" spans="1:10" ht="15.75" x14ac:dyDescent="0.25">
      <c r="A5" s="26" t="s">
        <v>44</v>
      </c>
      <c r="B5" s="27"/>
      <c r="C5" s="27"/>
      <c r="D5" s="27"/>
      <c r="E5" s="27"/>
      <c r="F5" s="27"/>
      <c r="G5" s="27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42.75" x14ac:dyDescent="0.25">
      <c r="A7" s="15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42</v>
      </c>
      <c r="G7" s="16" t="s">
        <v>6</v>
      </c>
      <c r="H7" s="16" t="s">
        <v>7</v>
      </c>
      <c r="I7" s="16" t="s">
        <v>8</v>
      </c>
      <c r="J7" s="16" t="s">
        <v>43</v>
      </c>
    </row>
    <row r="8" spans="1:10" x14ac:dyDescent="0.25">
      <c r="A8" s="5">
        <v>1</v>
      </c>
      <c r="B8" s="9" t="s">
        <v>15</v>
      </c>
      <c r="C8" s="8" t="s">
        <v>16</v>
      </c>
      <c r="D8" s="8" t="s">
        <v>12</v>
      </c>
      <c r="E8" s="8" t="s">
        <v>10</v>
      </c>
      <c r="F8" s="18">
        <v>298</v>
      </c>
      <c r="G8" s="20">
        <v>166.28</v>
      </c>
      <c r="H8" s="19">
        <f t="shared" ref="H8:H34" si="0">F8*G8</f>
        <v>49551.44</v>
      </c>
      <c r="I8" s="19">
        <f t="shared" ref="I8:I35" si="1">H8*1.2</f>
        <v>59461.728000000003</v>
      </c>
      <c r="J8" s="17" t="s">
        <v>40</v>
      </c>
    </row>
    <row r="9" spans="1:10" x14ac:dyDescent="0.25">
      <c r="A9" s="5">
        <v>2</v>
      </c>
      <c r="B9" s="9" t="s">
        <v>15</v>
      </c>
      <c r="C9" s="8" t="s">
        <v>16</v>
      </c>
      <c r="D9" s="8" t="s">
        <v>20</v>
      </c>
      <c r="E9" s="8" t="s">
        <v>27</v>
      </c>
      <c r="F9" s="18">
        <v>8370</v>
      </c>
      <c r="G9" s="20">
        <v>2.37</v>
      </c>
      <c r="H9" s="19">
        <f t="shared" si="0"/>
        <v>19836.900000000001</v>
      </c>
      <c r="I9" s="19">
        <f t="shared" si="1"/>
        <v>23804.280000000002</v>
      </c>
      <c r="J9" s="17" t="s">
        <v>40</v>
      </c>
    </row>
    <row r="10" spans="1:10" x14ac:dyDescent="0.25">
      <c r="A10" s="5">
        <v>3</v>
      </c>
      <c r="B10" s="9" t="s">
        <v>15</v>
      </c>
      <c r="C10" s="8" t="s">
        <v>16</v>
      </c>
      <c r="D10" s="8" t="s">
        <v>21</v>
      </c>
      <c r="E10" s="8" t="s">
        <v>27</v>
      </c>
      <c r="F10" s="18">
        <v>68000</v>
      </c>
      <c r="G10" s="20">
        <v>1.92</v>
      </c>
      <c r="H10" s="19">
        <f t="shared" si="0"/>
        <v>130560</v>
      </c>
      <c r="I10" s="19">
        <f t="shared" si="1"/>
        <v>156672</v>
      </c>
      <c r="J10" s="17" t="s">
        <v>40</v>
      </c>
    </row>
    <row r="11" spans="1:10" x14ac:dyDescent="0.25">
      <c r="A11" s="5">
        <v>4</v>
      </c>
      <c r="B11" s="9" t="s">
        <v>15</v>
      </c>
      <c r="C11" s="8" t="s">
        <v>16</v>
      </c>
      <c r="D11" s="8" t="s">
        <v>22</v>
      </c>
      <c r="E11" s="8" t="s">
        <v>27</v>
      </c>
      <c r="F11" s="18">
        <v>47250</v>
      </c>
      <c r="G11" s="20">
        <v>0.6</v>
      </c>
      <c r="H11" s="19">
        <f t="shared" si="0"/>
        <v>28350</v>
      </c>
      <c r="I11" s="19">
        <f t="shared" si="1"/>
        <v>34020</v>
      </c>
      <c r="J11" s="17" t="s">
        <v>40</v>
      </c>
    </row>
    <row r="12" spans="1:10" x14ac:dyDescent="0.25">
      <c r="A12" s="5">
        <v>5</v>
      </c>
      <c r="B12" s="9" t="s">
        <v>15</v>
      </c>
      <c r="C12" s="8" t="s">
        <v>16</v>
      </c>
      <c r="D12" s="8" t="s">
        <v>23</v>
      </c>
      <c r="E12" s="8" t="s">
        <v>27</v>
      </c>
      <c r="F12" s="18">
        <v>66323</v>
      </c>
      <c r="G12" s="20">
        <v>0.77</v>
      </c>
      <c r="H12" s="19">
        <f t="shared" si="0"/>
        <v>51068.71</v>
      </c>
      <c r="I12" s="19">
        <f t="shared" si="1"/>
        <v>61282.451999999997</v>
      </c>
      <c r="J12" s="17" t="s">
        <v>40</v>
      </c>
    </row>
    <row r="13" spans="1:10" x14ac:dyDescent="0.25">
      <c r="A13" s="5">
        <v>6</v>
      </c>
      <c r="B13" s="9" t="s">
        <v>15</v>
      </c>
      <c r="C13" s="8" t="s">
        <v>16</v>
      </c>
      <c r="D13" s="8" t="s">
        <v>24</v>
      </c>
      <c r="E13" s="8" t="s">
        <v>27</v>
      </c>
      <c r="F13" s="18">
        <v>3500</v>
      </c>
      <c r="G13" s="20">
        <v>0.19</v>
      </c>
      <c r="H13" s="19">
        <f t="shared" si="0"/>
        <v>665</v>
      </c>
      <c r="I13" s="19">
        <f t="shared" si="1"/>
        <v>798</v>
      </c>
      <c r="J13" s="17" t="s">
        <v>40</v>
      </c>
    </row>
    <row r="14" spans="1:10" x14ac:dyDescent="0.25">
      <c r="A14" s="5">
        <v>7</v>
      </c>
      <c r="B14" s="9" t="s">
        <v>15</v>
      </c>
      <c r="C14" s="8" t="s">
        <v>16</v>
      </c>
      <c r="D14" s="8" t="s">
        <v>22</v>
      </c>
      <c r="E14" s="8" t="s">
        <v>10</v>
      </c>
      <c r="F14" s="18">
        <v>100</v>
      </c>
      <c r="G14" s="20">
        <v>227.98</v>
      </c>
      <c r="H14" s="19">
        <f t="shared" si="0"/>
        <v>22798</v>
      </c>
      <c r="I14" s="19">
        <f t="shared" si="1"/>
        <v>27357.599999999999</v>
      </c>
      <c r="J14" s="17" t="s">
        <v>40</v>
      </c>
    </row>
    <row r="15" spans="1:10" x14ac:dyDescent="0.25">
      <c r="A15" s="5">
        <v>8</v>
      </c>
      <c r="B15" s="9" t="s">
        <v>15</v>
      </c>
      <c r="C15" s="8" t="s">
        <v>16</v>
      </c>
      <c r="D15" s="8" t="s">
        <v>28</v>
      </c>
      <c r="E15" s="8" t="s">
        <v>27</v>
      </c>
      <c r="F15" s="18">
        <v>500</v>
      </c>
      <c r="G15" s="20">
        <v>0.47</v>
      </c>
      <c r="H15" s="19">
        <f t="shared" si="0"/>
        <v>235</v>
      </c>
      <c r="I15" s="19">
        <f t="shared" si="1"/>
        <v>282</v>
      </c>
      <c r="J15" s="17" t="s">
        <v>40</v>
      </c>
    </row>
    <row r="16" spans="1:10" x14ac:dyDescent="0.25">
      <c r="A16" s="5">
        <v>9</v>
      </c>
      <c r="B16" s="9" t="s">
        <v>15</v>
      </c>
      <c r="C16" s="8" t="s">
        <v>16</v>
      </c>
      <c r="D16" s="8" t="s">
        <v>29</v>
      </c>
      <c r="E16" s="8" t="s">
        <v>10</v>
      </c>
      <c r="F16" s="21">
        <v>27</v>
      </c>
      <c r="G16" s="22">
        <v>132.86000000000001</v>
      </c>
      <c r="H16" s="19">
        <f t="shared" si="0"/>
        <v>3587.2200000000003</v>
      </c>
      <c r="I16" s="19">
        <f t="shared" si="1"/>
        <v>4304.6639999999998</v>
      </c>
      <c r="J16" s="17" t="s">
        <v>40</v>
      </c>
    </row>
    <row r="17" spans="1:10" x14ac:dyDescent="0.25">
      <c r="A17" s="5">
        <v>10</v>
      </c>
      <c r="B17" s="9" t="s">
        <v>15</v>
      </c>
      <c r="C17" s="8" t="s">
        <v>16</v>
      </c>
      <c r="D17" s="8" t="s">
        <v>24</v>
      </c>
      <c r="E17" s="8" t="s">
        <v>10</v>
      </c>
      <c r="F17" s="21">
        <v>109</v>
      </c>
      <c r="G17" s="22">
        <v>177</v>
      </c>
      <c r="H17" s="19">
        <f t="shared" si="0"/>
        <v>19293</v>
      </c>
      <c r="I17" s="19">
        <f t="shared" si="1"/>
        <v>23151.599999999999</v>
      </c>
      <c r="J17" s="17" t="s">
        <v>40</v>
      </c>
    </row>
    <row r="18" spans="1:10" x14ac:dyDescent="0.25">
      <c r="A18" s="7">
        <v>11</v>
      </c>
      <c r="B18" s="9" t="s">
        <v>15</v>
      </c>
      <c r="C18" s="8" t="s">
        <v>16</v>
      </c>
      <c r="D18" s="8" t="s">
        <v>11</v>
      </c>
      <c r="E18" s="8" t="s">
        <v>10</v>
      </c>
      <c r="F18" s="21">
        <v>142</v>
      </c>
      <c r="G18" s="22">
        <v>262.02999999999997</v>
      </c>
      <c r="H18" s="19">
        <f t="shared" si="0"/>
        <v>37208.259999999995</v>
      </c>
      <c r="I18" s="19">
        <f t="shared" si="1"/>
        <v>44649.911999999989</v>
      </c>
      <c r="J18" s="17" t="s">
        <v>40</v>
      </c>
    </row>
    <row r="19" spans="1:10" x14ac:dyDescent="0.25">
      <c r="A19" s="7">
        <v>12</v>
      </c>
      <c r="B19" s="9" t="s">
        <v>15</v>
      </c>
      <c r="C19" s="8" t="s">
        <v>16</v>
      </c>
      <c r="D19" s="8" t="s">
        <v>30</v>
      </c>
      <c r="E19" s="8" t="s">
        <v>10</v>
      </c>
      <c r="F19" s="21">
        <v>113</v>
      </c>
      <c r="G19" s="22">
        <v>185</v>
      </c>
      <c r="H19" s="19">
        <f t="shared" si="0"/>
        <v>20905</v>
      </c>
      <c r="I19" s="19">
        <f t="shared" si="1"/>
        <v>25086</v>
      </c>
      <c r="J19" s="17" t="s">
        <v>40</v>
      </c>
    </row>
    <row r="20" spans="1:10" x14ac:dyDescent="0.25">
      <c r="A20" s="7">
        <v>13</v>
      </c>
      <c r="B20" s="9" t="s">
        <v>15</v>
      </c>
      <c r="C20" s="8" t="s">
        <v>16</v>
      </c>
      <c r="D20" s="8" t="s">
        <v>17</v>
      </c>
      <c r="E20" s="8" t="s">
        <v>10</v>
      </c>
      <c r="F20" s="21">
        <v>371</v>
      </c>
      <c r="G20" s="22">
        <v>185.92</v>
      </c>
      <c r="H20" s="19">
        <f t="shared" si="0"/>
        <v>68976.319999999992</v>
      </c>
      <c r="I20" s="19">
        <f t="shared" si="1"/>
        <v>82771.583999999988</v>
      </c>
      <c r="J20" s="17" t="s">
        <v>40</v>
      </c>
    </row>
    <row r="21" spans="1:10" x14ac:dyDescent="0.25">
      <c r="A21" s="7">
        <v>14</v>
      </c>
      <c r="B21" s="9" t="s">
        <v>15</v>
      </c>
      <c r="C21" s="8" t="s">
        <v>16</v>
      </c>
      <c r="D21" s="8" t="s">
        <v>9</v>
      </c>
      <c r="E21" s="8" t="s">
        <v>10</v>
      </c>
      <c r="F21" s="21">
        <v>491</v>
      </c>
      <c r="G21" s="22">
        <v>178.11</v>
      </c>
      <c r="H21" s="19">
        <f t="shared" si="0"/>
        <v>87452.010000000009</v>
      </c>
      <c r="I21" s="19">
        <f t="shared" si="1"/>
        <v>104942.41200000001</v>
      </c>
      <c r="J21" s="17" t="s">
        <v>40</v>
      </c>
    </row>
    <row r="22" spans="1:10" x14ac:dyDescent="0.25">
      <c r="A22" s="5">
        <v>15</v>
      </c>
      <c r="B22" s="9" t="s">
        <v>15</v>
      </c>
      <c r="C22" s="8" t="s">
        <v>16</v>
      </c>
      <c r="D22" s="8" t="s">
        <v>13</v>
      </c>
      <c r="E22" s="8" t="s">
        <v>10</v>
      </c>
      <c r="F22" s="21">
        <v>263</v>
      </c>
      <c r="G22" s="22">
        <v>149.5</v>
      </c>
      <c r="H22" s="19">
        <f t="shared" si="0"/>
        <v>39318.5</v>
      </c>
      <c r="I22" s="19">
        <f t="shared" si="1"/>
        <v>47182.2</v>
      </c>
      <c r="J22" s="17" t="s">
        <v>40</v>
      </c>
    </row>
    <row r="23" spans="1:10" x14ac:dyDescent="0.25">
      <c r="A23" s="7">
        <v>16</v>
      </c>
      <c r="B23" s="9" t="s">
        <v>15</v>
      </c>
      <c r="C23" s="8" t="s">
        <v>16</v>
      </c>
      <c r="D23" s="8" t="s">
        <v>14</v>
      </c>
      <c r="E23" s="8" t="s">
        <v>10</v>
      </c>
      <c r="F23" s="21">
        <v>247</v>
      </c>
      <c r="G23" s="22">
        <v>166.28</v>
      </c>
      <c r="H23" s="19">
        <f t="shared" si="0"/>
        <v>41071.160000000003</v>
      </c>
      <c r="I23" s="19">
        <f t="shared" si="1"/>
        <v>49285.392</v>
      </c>
      <c r="J23" s="17" t="s">
        <v>40</v>
      </c>
    </row>
    <row r="24" spans="1:10" x14ac:dyDescent="0.25">
      <c r="A24" s="7">
        <v>17</v>
      </c>
      <c r="B24" s="9" t="s">
        <v>15</v>
      </c>
      <c r="C24" s="8" t="s">
        <v>16</v>
      </c>
      <c r="D24" s="8" t="s">
        <v>19</v>
      </c>
      <c r="E24" s="8" t="s">
        <v>10</v>
      </c>
      <c r="F24" s="21">
        <v>128</v>
      </c>
      <c r="G24" s="22">
        <v>154.01</v>
      </c>
      <c r="H24" s="19">
        <f t="shared" si="0"/>
        <v>19713.28</v>
      </c>
      <c r="I24" s="19">
        <f t="shared" si="1"/>
        <v>23655.935999999998</v>
      </c>
      <c r="J24" s="17" t="s">
        <v>40</v>
      </c>
    </row>
    <row r="25" spans="1:10" x14ac:dyDescent="0.25">
      <c r="A25" s="7">
        <v>18</v>
      </c>
      <c r="B25" s="9" t="s">
        <v>15</v>
      </c>
      <c r="C25" s="8" t="s">
        <v>16</v>
      </c>
      <c r="D25" s="8" t="s">
        <v>25</v>
      </c>
      <c r="E25" s="8" t="s">
        <v>10</v>
      </c>
      <c r="F25" s="21">
        <v>33</v>
      </c>
      <c r="G25" s="22">
        <v>162.16999999999999</v>
      </c>
      <c r="H25" s="19">
        <f t="shared" si="0"/>
        <v>5351.61</v>
      </c>
      <c r="I25" s="19">
        <f t="shared" si="1"/>
        <v>6421.9319999999998</v>
      </c>
      <c r="J25" s="17" t="s">
        <v>40</v>
      </c>
    </row>
    <row r="26" spans="1:10" x14ac:dyDescent="0.25">
      <c r="A26" s="7">
        <v>19</v>
      </c>
      <c r="B26" s="9" t="s">
        <v>15</v>
      </c>
      <c r="C26" s="8" t="s">
        <v>16</v>
      </c>
      <c r="D26" s="8" t="s">
        <v>31</v>
      </c>
      <c r="E26" s="8" t="s">
        <v>10</v>
      </c>
      <c r="F26" s="21">
        <v>15</v>
      </c>
      <c r="G26" s="22">
        <v>290.83</v>
      </c>
      <c r="H26" s="19">
        <f t="shared" si="0"/>
        <v>4362.45</v>
      </c>
      <c r="I26" s="19">
        <f t="shared" si="1"/>
        <v>5234.9399999999996</v>
      </c>
      <c r="J26" s="17" t="s">
        <v>40</v>
      </c>
    </row>
    <row r="27" spans="1:10" x14ac:dyDescent="0.25">
      <c r="A27" s="7">
        <v>20</v>
      </c>
      <c r="B27" s="9" t="s">
        <v>15</v>
      </c>
      <c r="C27" s="8" t="s">
        <v>16</v>
      </c>
      <c r="D27" s="8" t="s">
        <v>18</v>
      </c>
      <c r="E27" s="8" t="s">
        <v>10</v>
      </c>
      <c r="F27" s="21">
        <v>266</v>
      </c>
      <c r="G27" s="22">
        <v>172.07</v>
      </c>
      <c r="H27" s="19">
        <f t="shared" si="0"/>
        <v>45770.619999999995</v>
      </c>
      <c r="I27" s="19">
        <f t="shared" si="1"/>
        <v>54924.743999999992</v>
      </c>
      <c r="J27" s="17" t="s">
        <v>40</v>
      </c>
    </row>
    <row r="28" spans="1:10" x14ac:dyDescent="0.25">
      <c r="A28" s="7">
        <v>21</v>
      </c>
      <c r="B28" s="9" t="s">
        <v>15</v>
      </c>
      <c r="C28" s="8" t="s">
        <v>16</v>
      </c>
      <c r="D28" s="8" t="s">
        <v>32</v>
      </c>
      <c r="E28" s="8" t="s">
        <v>10</v>
      </c>
      <c r="F28" s="21">
        <v>150</v>
      </c>
      <c r="G28" s="22">
        <v>185</v>
      </c>
      <c r="H28" s="19">
        <f t="shared" si="0"/>
        <v>27750</v>
      </c>
      <c r="I28" s="19">
        <f t="shared" si="1"/>
        <v>33300</v>
      </c>
      <c r="J28" s="17" t="s">
        <v>40</v>
      </c>
    </row>
    <row r="29" spans="1:10" x14ac:dyDescent="0.25">
      <c r="A29" s="7">
        <v>22</v>
      </c>
      <c r="B29" s="9" t="s">
        <v>15</v>
      </c>
      <c r="C29" s="8" t="s">
        <v>16</v>
      </c>
      <c r="D29" s="8" t="s">
        <v>26</v>
      </c>
      <c r="E29" s="8" t="s">
        <v>10</v>
      </c>
      <c r="F29" s="21">
        <v>168</v>
      </c>
      <c r="G29" s="22">
        <v>166.79</v>
      </c>
      <c r="H29" s="19">
        <f t="shared" si="0"/>
        <v>28020.719999999998</v>
      </c>
      <c r="I29" s="19">
        <f t="shared" si="1"/>
        <v>33624.863999999994</v>
      </c>
      <c r="J29" s="17" t="s">
        <v>40</v>
      </c>
    </row>
    <row r="30" spans="1:10" x14ac:dyDescent="0.25">
      <c r="A30" s="7">
        <v>23</v>
      </c>
      <c r="B30" s="10" t="s">
        <v>33</v>
      </c>
      <c r="C30" s="11" t="s">
        <v>34</v>
      </c>
      <c r="D30" s="12" t="s">
        <v>20</v>
      </c>
      <c r="E30" s="11" t="s">
        <v>27</v>
      </c>
      <c r="F30" s="21">
        <v>3000</v>
      </c>
      <c r="G30" s="22">
        <v>1.75</v>
      </c>
      <c r="H30" s="19">
        <f t="shared" si="0"/>
        <v>5250</v>
      </c>
      <c r="I30" s="19">
        <f t="shared" si="1"/>
        <v>6300</v>
      </c>
      <c r="J30" s="17" t="s">
        <v>40</v>
      </c>
    </row>
    <row r="31" spans="1:10" x14ac:dyDescent="0.25">
      <c r="A31" s="7">
        <v>24</v>
      </c>
      <c r="B31" s="8" t="s">
        <v>33</v>
      </c>
      <c r="C31" s="8" t="s">
        <v>34</v>
      </c>
      <c r="D31" s="8" t="s">
        <v>35</v>
      </c>
      <c r="E31" s="8" t="s">
        <v>27</v>
      </c>
      <c r="F31" s="21">
        <v>624</v>
      </c>
      <c r="G31" s="22">
        <v>3.87</v>
      </c>
      <c r="H31" s="19">
        <f t="shared" si="0"/>
        <v>2414.88</v>
      </c>
      <c r="I31" s="19">
        <f t="shared" si="1"/>
        <v>2897.8560000000002</v>
      </c>
      <c r="J31" s="17" t="s">
        <v>40</v>
      </c>
    </row>
    <row r="32" spans="1:10" x14ac:dyDescent="0.25">
      <c r="A32" s="7">
        <v>25</v>
      </c>
      <c r="B32" s="8" t="s">
        <v>33</v>
      </c>
      <c r="C32" s="8" t="s">
        <v>34</v>
      </c>
      <c r="D32" s="8" t="s">
        <v>36</v>
      </c>
      <c r="E32" s="8" t="s">
        <v>27</v>
      </c>
      <c r="F32" s="21">
        <v>100</v>
      </c>
      <c r="G32" s="22">
        <v>1.06</v>
      </c>
      <c r="H32" s="19">
        <f t="shared" si="0"/>
        <v>106</v>
      </c>
      <c r="I32" s="19">
        <f t="shared" si="1"/>
        <v>127.19999999999999</v>
      </c>
      <c r="J32" s="17" t="s">
        <v>40</v>
      </c>
    </row>
    <row r="33" spans="1:10" x14ac:dyDescent="0.25">
      <c r="A33" s="7">
        <v>26</v>
      </c>
      <c r="B33" s="8" t="s">
        <v>37</v>
      </c>
      <c r="C33" s="8" t="s">
        <v>38</v>
      </c>
      <c r="D33" s="8" t="s">
        <v>39</v>
      </c>
      <c r="E33" s="8" t="s">
        <v>27</v>
      </c>
      <c r="F33" s="21">
        <v>50</v>
      </c>
      <c r="G33" s="22">
        <v>3.5</v>
      </c>
      <c r="H33" s="19">
        <f t="shared" si="0"/>
        <v>175</v>
      </c>
      <c r="I33" s="19">
        <f t="shared" si="1"/>
        <v>210</v>
      </c>
      <c r="J33" s="17" t="s">
        <v>40</v>
      </c>
    </row>
    <row r="34" spans="1:10" x14ac:dyDescent="0.25">
      <c r="A34" s="7">
        <v>27</v>
      </c>
      <c r="B34" s="8" t="s">
        <v>37</v>
      </c>
      <c r="C34" s="8" t="s">
        <v>38</v>
      </c>
      <c r="D34" s="8" t="s">
        <v>13</v>
      </c>
      <c r="E34" s="8" t="s">
        <v>27</v>
      </c>
      <c r="F34" s="21">
        <v>10980</v>
      </c>
      <c r="G34" s="22">
        <v>0.41</v>
      </c>
      <c r="H34" s="19">
        <f t="shared" si="0"/>
        <v>4501.8</v>
      </c>
      <c r="I34" s="19">
        <f t="shared" si="1"/>
        <v>5402.16</v>
      </c>
      <c r="J34" s="17" t="s">
        <v>40</v>
      </c>
    </row>
    <row r="35" spans="1:10" ht="15.75" x14ac:dyDescent="0.25">
      <c r="A35" s="13"/>
      <c r="B35" s="14" t="s">
        <v>41</v>
      </c>
      <c r="C35" s="30"/>
      <c r="D35" s="31"/>
      <c r="E35" s="31"/>
      <c r="F35" s="31"/>
      <c r="G35" s="32"/>
      <c r="H35" s="23">
        <f>SUM(H8:H34)</f>
        <v>764292.88</v>
      </c>
      <c r="I35" s="24">
        <f t="shared" si="1"/>
        <v>917151.45600000001</v>
      </c>
      <c r="J35" s="13"/>
    </row>
    <row r="39" spans="1:10" x14ac:dyDescent="0.25">
      <c r="B39" s="33" t="s">
        <v>45</v>
      </c>
      <c r="C39" s="33"/>
      <c r="D39" s="33"/>
      <c r="E39" s="33"/>
      <c r="F39" s="33"/>
    </row>
  </sheetData>
  <mergeCells count="5">
    <mergeCell ref="B4:G4"/>
    <mergeCell ref="A5:G5"/>
    <mergeCell ref="F2:J2"/>
    <mergeCell ref="C35:G35"/>
    <mergeCell ref="B39:F39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2022-05-19T13:19:51Z</cp:lastPrinted>
  <dcterms:created xsi:type="dcterms:W3CDTF">2019-11-06T12:34:09Z</dcterms:created>
  <dcterms:modified xsi:type="dcterms:W3CDTF">2023-04-07T05:47:19Z</dcterms:modified>
</cp:coreProperties>
</file>