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Рукава резиновые\"/>
    </mc:Choice>
  </mc:AlternateContent>
  <xr:revisionPtr revIDLastSave="0" documentId="13_ncr:1_{5E7D641D-366A-4A2E-BF3D-692CDEDBCD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4" i="1"/>
  <c r="F14" i="1" s="1"/>
  <c r="E15" i="1"/>
  <c r="F15" i="1" s="1"/>
  <c r="E16" i="1"/>
  <c r="F16" i="1" s="1"/>
  <c r="E4" i="1"/>
  <c r="E17" i="1" l="1"/>
  <c r="F4" i="1"/>
  <c r="F17" i="1" s="1"/>
</calcChain>
</file>

<file path=xl/sharedStrings.xml><?xml version="1.0" encoding="utf-8"?>
<sst xmlns="http://schemas.openxmlformats.org/spreadsheetml/2006/main" count="36" uniqueCount="24">
  <si>
    <t>№ п/п</t>
  </si>
  <si>
    <t>Наименование товара</t>
  </si>
  <si>
    <t>Кол-во</t>
  </si>
  <si>
    <t>Стоимость, руб. без НДС</t>
  </si>
  <si>
    <t>Стоимость, руб. с НДС</t>
  </si>
  <si>
    <t>Цена в руб. за ед., без НДС</t>
  </si>
  <si>
    <t>Срок поставки</t>
  </si>
  <si>
    <t xml:space="preserve">                                         ИТОГО:</t>
  </si>
  <si>
    <t>Рукав резиновый напорный пищевой П(VII) ГОСТ18698-79 20х31-0,63МПа, метр</t>
  </si>
  <si>
    <t>РУКАВ ДЮРИТОВЫЙ 40У 18Х27-0,7МПА, м</t>
  </si>
  <si>
    <t>Рукав 22х32-1,47 ГОСТ 10362-76, пог.м</t>
  </si>
  <si>
    <t>Рукав 20Х29.5-4МПА*ГОСТ 10362-76, метр</t>
  </si>
  <si>
    <t>РУКАВ РЕЗИНОВЫЙ НАПОРНЫЙ С ТЕКСТИЛЬНЫМ КАРКАСОМ ВГ(III) 25Х36-0,63МПА, м</t>
  </si>
  <si>
    <t>Рукав 30х39-0,29 ГОСТ 10362-76, пог.м</t>
  </si>
  <si>
    <t>РУКАВ РЕЗИНОВЫЙ НАПОРНЫЙ С ТЕКСТИЛЬНЫМ КАРКАСОМ ВГ(III) 32Х47-1МПА, м</t>
  </si>
  <si>
    <t>Рукав резиновый напорный*_*ГОСТ 10362-76*42Х55-1,47МПА, пог.м</t>
  </si>
  <si>
    <t>Рукав 50х60-0,63МПА резиновый напорный с нитяным усилением неармированный   , пог. м</t>
  </si>
  <si>
    <t>Рукав 40У-60-3, пог.м</t>
  </si>
  <si>
    <t>Рукав 40У-20-5, метр</t>
  </si>
  <si>
    <t>Рукав 40У-30-3, метр</t>
  </si>
  <si>
    <t>РУКАВ РЕЗИНОВЫЙ НАПОРНЫЙ С ТЕКСТИЛЬНЫМ КАРКАСОМ 32Х43-0,63МПА ГОСТ 18698-79, пог.м</t>
  </si>
  <si>
    <t>Заместитель  директора                                                                В.В. Ракитин</t>
  </si>
  <si>
    <t>апрель-декабрь 2023г.</t>
  </si>
  <si>
    <t xml:space="preserve">                                                                                                                                                       Приложение №5 к  №ЗК/20-ВВРЗ/2023/ОМТО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</si>
</sst>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2" xfId="0" applyFont="1" applyBorder="1" applyAlignment="1">
      <alignment vertical="center"/>
    </xf>
    <xf numFmtId="0" fontId="3" fillId="0" borderId="0" xfId="0" applyFont="1"/>
    <xf numFmtId="0" fontId="0" fillId="0" borderId="0" xfId="0"/>
    <xf numFmtId="0" fontId="4" fillId="0" borderId="0" xfId="0" applyFont="1"/>
  </cellXfs>
  <cellStyles count="2">
    <cellStyle name="Обычный" xfId="0" builtinId="0"/>
    <cellStyle name="Обычный_Лист1" xfId="1" xr:uid="{9F1AA724-8755-4E34-8CF2-A4B4CAA30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16" workbookViewId="0">
      <selection activeCell="D10" sqref="D10"/>
    </sheetView>
  </sheetViews>
  <sheetFormatPr defaultRowHeight="15" x14ac:dyDescent="0.25"/>
  <cols>
    <col min="1" max="1" width="5.7109375" customWidth="1"/>
    <col min="2" max="2" width="67.7109375" customWidth="1"/>
    <col min="3" max="3" width="8.5703125" customWidth="1"/>
    <col min="4" max="4" width="14.85546875" customWidth="1"/>
    <col min="5" max="5" width="17.140625" customWidth="1"/>
    <col min="6" max="6" width="16.85546875" customWidth="1"/>
    <col min="7" max="7" width="16.42578125" customWidth="1"/>
  </cols>
  <sheetData>
    <row r="1" spans="1:8" ht="34.5" customHeight="1" x14ac:dyDescent="0.25">
      <c r="B1" s="18" t="s">
        <v>23</v>
      </c>
      <c r="C1" s="18"/>
      <c r="D1" s="18"/>
      <c r="E1" s="18"/>
      <c r="F1" s="18"/>
      <c r="G1" s="18"/>
    </row>
    <row r="2" spans="1:8" ht="18" customHeight="1" x14ac:dyDescent="0.25">
      <c r="B2" s="15"/>
      <c r="C2" s="15"/>
      <c r="D2" s="15"/>
      <c r="E2" s="15"/>
      <c r="F2" s="15"/>
      <c r="G2" s="15"/>
    </row>
    <row r="3" spans="1:8" ht="47.25" x14ac:dyDescent="0.25">
      <c r="A3" s="9" t="s">
        <v>0</v>
      </c>
      <c r="B3" s="9" t="s">
        <v>1</v>
      </c>
      <c r="C3" s="9" t="s">
        <v>2</v>
      </c>
      <c r="D3" s="9" t="s">
        <v>5</v>
      </c>
      <c r="E3" s="9" t="s">
        <v>3</v>
      </c>
      <c r="F3" s="9" t="s">
        <v>4</v>
      </c>
      <c r="G3" s="10" t="s">
        <v>6</v>
      </c>
    </row>
    <row r="4" spans="1:8" ht="30" x14ac:dyDescent="0.25">
      <c r="A4" s="1">
        <v>1</v>
      </c>
      <c r="B4" s="13" t="s">
        <v>8</v>
      </c>
      <c r="C4" s="11">
        <v>1000</v>
      </c>
      <c r="D4" s="5">
        <v>216.58</v>
      </c>
      <c r="E4" s="3">
        <f>C4*D4</f>
        <v>216580</v>
      </c>
      <c r="F4" s="3">
        <f>E4*1.2</f>
        <v>259896</v>
      </c>
      <c r="G4" s="8" t="s">
        <v>22</v>
      </c>
      <c r="H4" s="7"/>
    </row>
    <row r="5" spans="1:8" ht="30" x14ac:dyDescent="0.25">
      <c r="A5" s="1">
        <v>2</v>
      </c>
      <c r="B5" s="13" t="s">
        <v>9</v>
      </c>
      <c r="C5" s="11">
        <v>100</v>
      </c>
      <c r="D5" s="5">
        <v>104</v>
      </c>
      <c r="E5" s="3">
        <f t="shared" ref="E5:E16" si="0">C5*D5</f>
        <v>10400</v>
      </c>
      <c r="F5" s="3">
        <f t="shared" ref="F5:F16" si="1">E5*1.2</f>
        <v>12480</v>
      </c>
      <c r="G5" s="8" t="s">
        <v>22</v>
      </c>
    </row>
    <row r="6" spans="1:8" ht="30" x14ac:dyDescent="0.25">
      <c r="A6" s="1">
        <v>3</v>
      </c>
      <c r="B6" s="13" t="s">
        <v>10</v>
      </c>
      <c r="C6" s="11">
        <v>400</v>
      </c>
      <c r="D6" s="5">
        <v>129</v>
      </c>
      <c r="E6" s="3">
        <f t="shared" si="0"/>
        <v>51600</v>
      </c>
      <c r="F6" s="3">
        <f t="shared" si="1"/>
        <v>61920</v>
      </c>
      <c r="G6" s="8" t="s">
        <v>22</v>
      </c>
    </row>
    <row r="7" spans="1:8" ht="30" x14ac:dyDescent="0.25">
      <c r="A7" s="1">
        <v>4</v>
      </c>
      <c r="B7" s="14" t="s">
        <v>11</v>
      </c>
      <c r="C7" s="11">
        <v>1000</v>
      </c>
      <c r="D7" s="5">
        <v>164</v>
      </c>
      <c r="E7" s="3">
        <f t="shared" si="0"/>
        <v>164000</v>
      </c>
      <c r="F7" s="3">
        <f t="shared" si="1"/>
        <v>196800</v>
      </c>
      <c r="G7" s="8" t="s">
        <v>22</v>
      </c>
    </row>
    <row r="8" spans="1:8" ht="30" x14ac:dyDescent="0.25">
      <c r="A8" s="1">
        <v>5</v>
      </c>
      <c r="B8" s="13" t="s">
        <v>12</v>
      </c>
      <c r="C8" s="11">
        <v>1500</v>
      </c>
      <c r="D8" s="5">
        <v>231</v>
      </c>
      <c r="E8" s="3">
        <f t="shared" si="0"/>
        <v>346500</v>
      </c>
      <c r="F8" s="3">
        <f t="shared" si="1"/>
        <v>415800</v>
      </c>
      <c r="G8" s="8" t="s">
        <v>22</v>
      </c>
    </row>
    <row r="9" spans="1:8" ht="30" x14ac:dyDescent="0.25">
      <c r="A9" s="1">
        <v>6</v>
      </c>
      <c r="B9" s="13" t="s">
        <v>13</v>
      </c>
      <c r="C9" s="11">
        <v>300</v>
      </c>
      <c r="D9" s="5">
        <v>140</v>
      </c>
      <c r="E9" s="3">
        <f t="shared" si="0"/>
        <v>42000</v>
      </c>
      <c r="F9" s="3">
        <f t="shared" si="1"/>
        <v>50400</v>
      </c>
      <c r="G9" s="8" t="s">
        <v>22</v>
      </c>
    </row>
    <row r="10" spans="1:8" ht="30" x14ac:dyDescent="0.25">
      <c r="A10" s="1">
        <v>7</v>
      </c>
      <c r="B10" s="13" t="s">
        <v>14</v>
      </c>
      <c r="C10" s="11">
        <v>200</v>
      </c>
      <c r="D10" s="5">
        <v>263</v>
      </c>
      <c r="E10" s="3">
        <f t="shared" si="0"/>
        <v>52600</v>
      </c>
      <c r="F10" s="3">
        <f t="shared" si="1"/>
        <v>63120</v>
      </c>
      <c r="G10" s="8" t="s">
        <v>22</v>
      </c>
    </row>
    <row r="11" spans="1:8" ht="30" x14ac:dyDescent="0.25">
      <c r="A11" s="1">
        <v>8</v>
      </c>
      <c r="B11" s="14" t="s">
        <v>15</v>
      </c>
      <c r="C11" s="11">
        <v>200</v>
      </c>
      <c r="D11" s="5">
        <v>321</v>
      </c>
      <c r="E11" s="3">
        <f t="shared" si="0"/>
        <v>64200</v>
      </c>
      <c r="F11" s="3">
        <f t="shared" si="1"/>
        <v>77040</v>
      </c>
      <c r="G11" s="8" t="s">
        <v>22</v>
      </c>
    </row>
    <row r="12" spans="1:8" ht="30" x14ac:dyDescent="0.25">
      <c r="A12" s="1">
        <v>9</v>
      </c>
      <c r="B12" s="13" t="s">
        <v>16</v>
      </c>
      <c r="C12" s="11">
        <v>100</v>
      </c>
      <c r="D12" s="5">
        <v>305</v>
      </c>
      <c r="E12" s="3">
        <f t="shared" si="0"/>
        <v>30500</v>
      </c>
      <c r="F12" s="3">
        <f t="shared" si="1"/>
        <v>36600</v>
      </c>
      <c r="G12" s="8" t="s">
        <v>22</v>
      </c>
    </row>
    <row r="13" spans="1:8" ht="30" x14ac:dyDescent="0.25">
      <c r="A13" s="1">
        <v>10</v>
      </c>
      <c r="B13" s="13" t="s">
        <v>17</v>
      </c>
      <c r="C13" s="11">
        <v>100</v>
      </c>
      <c r="D13" s="5">
        <v>561.84</v>
      </c>
      <c r="E13" s="3">
        <v>51750</v>
      </c>
      <c r="F13" s="3">
        <f t="shared" si="1"/>
        <v>62100</v>
      </c>
      <c r="G13" s="8" t="s">
        <v>22</v>
      </c>
    </row>
    <row r="14" spans="1:8" ht="30" x14ac:dyDescent="0.25">
      <c r="A14" s="1">
        <v>11</v>
      </c>
      <c r="B14" s="13" t="s">
        <v>18</v>
      </c>
      <c r="C14" s="11">
        <v>200</v>
      </c>
      <c r="D14" s="5">
        <v>231.47</v>
      </c>
      <c r="E14" s="3">
        <f t="shared" si="0"/>
        <v>46294</v>
      </c>
      <c r="F14" s="3">
        <f t="shared" si="1"/>
        <v>55552.799999999996</v>
      </c>
      <c r="G14" s="8" t="s">
        <v>22</v>
      </c>
    </row>
    <row r="15" spans="1:8" ht="30" x14ac:dyDescent="0.25">
      <c r="A15" s="1">
        <v>12</v>
      </c>
      <c r="B15" s="13" t="s">
        <v>19</v>
      </c>
      <c r="C15" s="11">
        <v>200</v>
      </c>
      <c r="D15" s="5">
        <v>286.17</v>
      </c>
      <c r="E15" s="3">
        <f t="shared" si="0"/>
        <v>57234</v>
      </c>
      <c r="F15" s="3">
        <f t="shared" si="1"/>
        <v>68680.800000000003</v>
      </c>
      <c r="G15" s="8" t="s">
        <v>22</v>
      </c>
    </row>
    <row r="16" spans="1:8" ht="30" x14ac:dyDescent="0.25">
      <c r="A16" s="1">
        <v>13</v>
      </c>
      <c r="B16" s="14" t="s">
        <v>20</v>
      </c>
      <c r="C16" s="11">
        <v>1000</v>
      </c>
      <c r="D16" s="5">
        <v>220</v>
      </c>
      <c r="E16" s="3">
        <f t="shared" si="0"/>
        <v>220000</v>
      </c>
      <c r="F16" s="3">
        <f t="shared" si="1"/>
        <v>264000</v>
      </c>
      <c r="G16" s="8" t="s">
        <v>22</v>
      </c>
    </row>
    <row r="17" spans="1:7" ht="15.75" customHeight="1" x14ac:dyDescent="0.25">
      <c r="A17" s="1"/>
      <c r="B17" s="4" t="s">
        <v>7</v>
      </c>
      <c r="C17" s="2"/>
      <c r="D17" s="3"/>
      <c r="E17" s="12">
        <f>SUM(E4:E16)</f>
        <v>1353658</v>
      </c>
      <c r="F17" s="12">
        <f>SUM(F4:F16)</f>
        <v>1624389.6</v>
      </c>
      <c r="G17" s="6"/>
    </row>
    <row r="20" spans="1:7" x14ac:dyDescent="0.25">
      <c r="B20" s="16" t="s">
        <v>21</v>
      </c>
      <c r="C20" s="17"/>
      <c r="D20" s="17"/>
      <c r="E20" s="17"/>
      <c r="F20" s="17"/>
      <c r="G20" s="17"/>
    </row>
  </sheetData>
  <mergeCells count="3">
    <mergeCell ref="B2:G2"/>
    <mergeCell ref="B20:G20"/>
    <mergeCell ref="B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Наталья Леонидовна</cp:lastModifiedBy>
  <cp:lastPrinted>2023-03-16T06:17:22Z</cp:lastPrinted>
  <dcterms:created xsi:type="dcterms:W3CDTF">2022-01-13T08:14:39Z</dcterms:created>
  <dcterms:modified xsi:type="dcterms:W3CDTF">2023-03-16T06:17:44Z</dcterms:modified>
</cp:coreProperties>
</file>