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9" i="1" l="1"/>
  <c r="J10" i="1" l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 l="1"/>
  <c r="K9" i="1"/>
  <c r="K20" i="1" s="1"/>
</calcChain>
</file>

<file path=xl/sharedStrings.xml><?xml version="1.0" encoding="utf-8"?>
<sst xmlns="http://schemas.openxmlformats.org/spreadsheetml/2006/main" count="85" uniqueCount="48">
  <si>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</si>
  <si>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</si>
  <si>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</si>
  <si>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</si>
  <si>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</si>
  <si>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</si>
  <si>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</si>
  <si>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</si>
  <si>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Стоимость руб.с НДС</t>
  </si>
  <si>
    <t xml:space="preserve">12Х18Н10Т </t>
  </si>
  <si>
    <t>кг</t>
  </si>
  <si>
    <t xml:space="preserve">Лист нержавеющий </t>
  </si>
  <si>
    <t>ГОСТ 19904-90, ГОСТ 7350-77</t>
  </si>
  <si>
    <t>2,0х1000х2000</t>
  </si>
  <si>
    <t>ГОСТ 19904-90, ГОСТ5582-75</t>
  </si>
  <si>
    <t>2,5х1000х2000</t>
  </si>
  <si>
    <t xml:space="preserve">Труба нержавеющая </t>
  </si>
  <si>
    <t>ГОСТ 9941-81</t>
  </si>
  <si>
    <t>21х3</t>
  </si>
  <si>
    <t xml:space="preserve"> Кол-во </t>
  </si>
  <si>
    <t>ЛОТ№1</t>
  </si>
  <si>
    <t>1.</t>
  </si>
  <si>
    <t>102х3</t>
  </si>
  <si>
    <t>15х1,5</t>
  </si>
  <si>
    <t>ЭРЦ00002227</t>
  </si>
  <si>
    <t>ИТОГО</t>
  </si>
  <si>
    <t>Сталь листовая холоднокатанная коррозийно-стойкая 1,5х1250х2500 DEKO 8, кг</t>
  </si>
  <si>
    <t>28х4</t>
  </si>
  <si>
    <t>Сталь круглая</t>
  </si>
  <si>
    <t>ГОСТ 2590-2006, ГОСТ 5949-75</t>
  </si>
  <si>
    <t xml:space="preserve">            Заместитель директора по коммерческой работе                                                                                   Д.В. Давлюд</t>
  </si>
  <si>
    <r>
      <t xml:space="preserve">                   </t>
    </r>
    <r>
      <rPr>
        <b/>
        <sz val="11"/>
        <color theme="1"/>
        <rFont val="Calibri"/>
        <family val="2"/>
        <charset val="204"/>
        <scheme val="minor"/>
      </rPr>
      <t>Объем и сроки поставки каждой партии Товара согласовываются Сторонами в Спецификациях.</t>
    </r>
  </si>
  <si>
    <t>2.</t>
  </si>
  <si>
    <t>42х3</t>
  </si>
  <si>
    <t>3.</t>
  </si>
  <si>
    <t>4.</t>
  </si>
  <si>
    <t>5.</t>
  </si>
  <si>
    <t>7.</t>
  </si>
  <si>
    <t>8.</t>
  </si>
  <si>
    <t>9.</t>
  </si>
  <si>
    <t>18х2,5</t>
  </si>
  <si>
    <t>38х2</t>
  </si>
  <si>
    <t>60х3,5</t>
  </si>
  <si>
    <t>10.</t>
  </si>
  <si>
    <t>11.</t>
  </si>
  <si>
    <t>6.</t>
  </si>
  <si>
    <t xml:space="preserve">     Приложение №5</t>
  </si>
  <si>
    <t>к запросу котировок цен №079/ТВРЗ/2023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</si>
</sst>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Arial"/>
      <family val="2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9" fillId="2" borderId="1" xfId="1" applyNumberFormat="1" applyFont="1" applyFill="1" applyBorder="1" applyAlignment="1">
      <alignment vertical="top" wrapText="1"/>
    </xf>
    <xf numFmtId="4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2" borderId="2" xfId="1" applyNumberFormat="1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4" workbookViewId="0">
      <selection activeCell="O15" sqref="O15"/>
    </sheetView>
  </sheetViews>
  <sheetFormatPr defaultRowHeight="15" x14ac:dyDescent="0.25"/>
  <cols>
    <col min="1" max="1" width="8.28515625" customWidth="1"/>
    <col min="2" max="2" width="14.5703125" hidden="1" customWidth="1"/>
    <col min="3" max="3" width="22.5703125" customWidth="1"/>
    <col min="4" max="4" width="15.7109375" customWidth="1"/>
    <col min="5" max="5" width="21.85546875" customWidth="1"/>
    <col min="6" max="6" width="17.42578125" customWidth="1"/>
    <col min="7" max="7" width="10.42578125" customWidth="1"/>
    <col min="8" max="8" width="12.85546875" customWidth="1"/>
    <col min="9" max="9" width="14.7109375" customWidth="1"/>
    <col min="10" max="10" width="16.85546875" customWidth="1"/>
    <col min="11" max="11" width="16.7109375" customWidth="1"/>
  </cols>
  <sheetData>
    <row r="1" spans="1:11" ht="15.75" x14ac:dyDescent="0.25">
      <c r="A1" s="1"/>
    </row>
    <row r="2" spans="1:11" x14ac:dyDescent="0.25">
      <c r="I2" s="7"/>
      <c r="J2" s="7"/>
      <c r="K2" s="7"/>
    </row>
    <row r="3" spans="1:11" x14ac:dyDescent="0.25">
      <c r="A3" s="2"/>
      <c r="I3" s="7"/>
      <c r="J3" s="7"/>
      <c r="K3" s="7"/>
    </row>
    <row r="4" spans="1:11" x14ac:dyDescent="0.25">
      <c r="I4" s="9" t="s">
        <v>46</v>
      </c>
      <c r="J4" s="9"/>
    </row>
    <row r="5" spans="1:11" x14ac:dyDescent="0.25">
      <c r="I5" s="10" t="s">
        <v>47</v>
      </c>
      <c r="J5" s="10"/>
    </row>
    <row r="7" spans="1:11" ht="15.75" x14ac:dyDescent="0.25">
      <c r="A7" s="3"/>
      <c r="E7" s="11" t="s">
        <v>20</v>
      </c>
      <c r="F7" s="11"/>
      <c r="G7" s="11"/>
    </row>
    <row r="8" spans="1:11" ht="63" x14ac:dyDescent="0.25">
      <c r="A8" s="12" t="s">
        <v>0</v>
      </c>
      <c r="B8" s="12" t="s">
        <v>1</v>
      </c>
      <c r="C8" s="12" t="s">
        <v>1</v>
      </c>
      <c r="D8" s="12" t="s">
        <v>2</v>
      </c>
      <c r="E8" s="12" t="s">
        <v>3</v>
      </c>
      <c r="F8" s="13" t="s">
        <v>4</v>
      </c>
      <c r="G8" s="12" t="s">
        <v>5</v>
      </c>
      <c r="H8" s="12" t="s">
        <v>19</v>
      </c>
      <c r="I8" s="12" t="s">
        <v>6</v>
      </c>
      <c r="J8" s="12" t="s">
        <v>7</v>
      </c>
      <c r="K8" s="12" t="s">
        <v>8</v>
      </c>
    </row>
    <row r="9" spans="1:11" ht="36" customHeight="1" x14ac:dyDescent="0.25">
      <c r="A9" s="14" t="s">
        <v>21</v>
      </c>
      <c r="B9" s="15">
        <v>9909930009</v>
      </c>
      <c r="C9" s="16" t="s">
        <v>11</v>
      </c>
      <c r="D9" s="14" t="s">
        <v>9</v>
      </c>
      <c r="E9" s="16" t="s">
        <v>12</v>
      </c>
      <c r="F9" s="17" t="s">
        <v>13</v>
      </c>
      <c r="G9" s="18" t="s">
        <v>10</v>
      </c>
      <c r="H9" s="19">
        <v>3000</v>
      </c>
      <c r="I9" s="20">
        <v>344.28</v>
      </c>
      <c r="J9" s="21">
        <f>H9*I9</f>
        <v>1032839.9999999999</v>
      </c>
      <c r="K9" s="22">
        <f>J9*1.2</f>
        <v>1239407.9999999998</v>
      </c>
    </row>
    <row r="10" spans="1:11" ht="35.25" customHeight="1" x14ac:dyDescent="0.25">
      <c r="A10" s="14" t="s">
        <v>32</v>
      </c>
      <c r="B10" s="23">
        <v>9909930010</v>
      </c>
      <c r="C10" s="16" t="s">
        <v>11</v>
      </c>
      <c r="D10" s="14" t="s">
        <v>9</v>
      </c>
      <c r="E10" s="16" t="s">
        <v>14</v>
      </c>
      <c r="F10" s="17" t="s">
        <v>15</v>
      </c>
      <c r="G10" s="18" t="s">
        <v>10</v>
      </c>
      <c r="H10" s="14">
        <v>2000</v>
      </c>
      <c r="I10" s="20">
        <v>344.28</v>
      </c>
      <c r="J10" s="21">
        <f t="shared" ref="J10:J19" si="0">I10*H10</f>
        <v>688560</v>
      </c>
      <c r="K10" s="22">
        <f t="shared" ref="K10:K19" si="1">J10*1.2</f>
        <v>826272</v>
      </c>
    </row>
    <row r="11" spans="1:11" ht="25.5" customHeight="1" x14ac:dyDescent="0.25">
      <c r="A11" s="14" t="s">
        <v>34</v>
      </c>
      <c r="B11" s="23"/>
      <c r="C11" s="16" t="s">
        <v>16</v>
      </c>
      <c r="D11" s="14" t="s">
        <v>9</v>
      </c>
      <c r="E11" s="16" t="s">
        <v>17</v>
      </c>
      <c r="F11" s="17" t="s">
        <v>23</v>
      </c>
      <c r="G11" s="18" t="s">
        <v>10</v>
      </c>
      <c r="H11" s="14">
        <v>300</v>
      </c>
      <c r="I11" s="20">
        <v>723</v>
      </c>
      <c r="J11" s="21">
        <f t="shared" si="0"/>
        <v>216900</v>
      </c>
      <c r="K11" s="22">
        <f t="shared" si="1"/>
        <v>260280</v>
      </c>
    </row>
    <row r="12" spans="1:11" ht="24" customHeight="1" x14ac:dyDescent="0.25">
      <c r="A12" s="14" t="s">
        <v>35</v>
      </c>
      <c r="B12" s="23"/>
      <c r="C12" s="16" t="s">
        <v>16</v>
      </c>
      <c r="D12" s="14" t="s">
        <v>9</v>
      </c>
      <c r="E12" s="16" t="s">
        <v>17</v>
      </c>
      <c r="F12" s="17" t="s">
        <v>40</v>
      </c>
      <c r="G12" s="18" t="s">
        <v>10</v>
      </c>
      <c r="H12" s="14">
        <v>20</v>
      </c>
      <c r="I12" s="24">
        <v>851.39</v>
      </c>
      <c r="J12" s="21">
        <f t="shared" si="0"/>
        <v>17027.8</v>
      </c>
      <c r="K12" s="22">
        <f t="shared" si="1"/>
        <v>20433.359999999997</v>
      </c>
    </row>
    <row r="13" spans="1:11" ht="22.5" customHeight="1" x14ac:dyDescent="0.25">
      <c r="A13" s="14" t="s">
        <v>36</v>
      </c>
      <c r="B13" s="23"/>
      <c r="C13" s="16" t="s">
        <v>16</v>
      </c>
      <c r="D13" s="14" t="s">
        <v>9</v>
      </c>
      <c r="E13" s="16" t="s">
        <v>17</v>
      </c>
      <c r="F13" s="17" t="s">
        <v>18</v>
      </c>
      <c r="G13" s="18" t="s">
        <v>10</v>
      </c>
      <c r="H13" s="14">
        <v>30</v>
      </c>
      <c r="I13" s="20">
        <v>651.05999999999995</v>
      </c>
      <c r="J13" s="21">
        <f t="shared" si="0"/>
        <v>19531.8</v>
      </c>
      <c r="K13" s="22">
        <f t="shared" si="1"/>
        <v>23438.16</v>
      </c>
    </row>
    <row r="14" spans="1:11" ht="25.5" customHeight="1" x14ac:dyDescent="0.25">
      <c r="A14" s="14" t="s">
        <v>45</v>
      </c>
      <c r="B14" s="25" t="s">
        <v>24</v>
      </c>
      <c r="C14" s="16" t="s">
        <v>16</v>
      </c>
      <c r="D14" s="14" t="s">
        <v>9</v>
      </c>
      <c r="E14" s="16" t="s">
        <v>17</v>
      </c>
      <c r="F14" s="17" t="s">
        <v>27</v>
      </c>
      <c r="G14" s="18" t="s">
        <v>10</v>
      </c>
      <c r="H14" s="14">
        <v>30</v>
      </c>
      <c r="I14" s="26">
        <v>565.59</v>
      </c>
      <c r="J14" s="21">
        <f t="shared" si="0"/>
        <v>16967.7</v>
      </c>
      <c r="K14" s="22">
        <f t="shared" si="1"/>
        <v>20361.240000000002</v>
      </c>
    </row>
    <row r="15" spans="1:11" ht="21" customHeight="1" x14ac:dyDescent="0.25">
      <c r="A15" s="14" t="s">
        <v>37</v>
      </c>
      <c r="B15" s="25">
        <v>1001101196</v>
      </c>
      <c r="C15" s="16" t="s">
        <v>16</v>
      </c>
      <c r="D15" s="14" t="s">
        <v>9</v>
      </c>
      <c r="E15" s="16" t="s">
        <v>17</v>
      </c>
      <c r="F15" s="17" t="s">
        <v>41</v>
      </c>
      <c r="G15" s="18" t="s">
        <v>10</v>
      </c>
      <c r="H15" s="14">
        <v>30</v>
      </c>
      <c r="I15" s="27">
        <v>646.04999999999995</v>
      </c>
      <c r="J15" s="21">
        <f t="shared" si="0"/>
        <v>19381.5</v>
      </c>
      <c r="K15" s="22">
        <f t="shared" si="1"/>
        <v>23257.8</v>
      </c>
    </row>
    <row r="16" spans="1:11" ht="22.5" customHeight="1" x14ac:dyDescent="0.25">
      <c r="A16" s="14" t="s">
        <v>38</v>
      </c>
      <c r="B16" s="23"/>
      <c r="C16" s="16" t="s">
        <v>16</v>
      </c>
      <c r="D16" s="14" t="s">
        <v>9</v>
      </c>
      <c r="E16" s="16" t="s">
        <v>17</v>
      </c>
      <c r="F16" s="17" t="s">
        <v>33</v>
      </c>
      <c r="G16" s="18" t="s">
        <v>10</v>
      </c>
      <c r="H16" s="14">
        <v>18</v>
      </c>
      <c r="I16" s="26">
        <v>651.05999999999995</v>
      </c>
      <c r="J16" s="21">
        <f t="shared" si="0"/>
        <v>11719.079999999998</v>
      </c>
      <c r="K16" s="22">
        <f t="shared" si="1"/>
        <v>14062.895999999997</v>
      </c>
    </row>
    <row r="17" spans="1:11" ht="23.25" customHeight="1" x14ac:dyDescent="0.25">
      <c r="A17" s="14" t="s">
        <v>39</v>
      </c>
      <c r="B17" s="23"/>
      <c r="C17" s="16" t="s">
        <v>16</v>
      </c>
      <c r="D17" s="14" t="s">
        <v>9</v>
      </c>
      <c r="E17" s="16" t="s">
        <v>17</v>
      </c>
      <c r="F17" s="17" t="s">
        <v>42</v>
      </c>
      <c r="G17" s="18" t="s">
        <v>10</v>
      </c>
      <c r="H17" s="14">
        <v>30</v>
      </c>
      <c r="I17" s="26">
        <v>520.85</v>
      </c>
      <c r="J17" s="21">
        <f t="shared" si="0"/>
        <v>15625.5</v>
      </c>
      <c r="K17" s="22">
        <f t="shared" si="1"/>
        <v>18750.599999999999</v>
      </c>
    </row>
    <row r="18" spans="1:11" ht="23.25" customHeight="1" x14ac:dyDescent="0.25">
      <c r="A18" s="14" t="s">
        <v>43</v>
      </c>
      <c r="B18" s="23"/>
      <c r="C18" s="16" t="s">
        <v>16</v>
      </c>
      <c r="D18" s="14" t="s">
        <v>9</v>
      </c>
      <c r="E18" s="16" t="s">
        <v>17</v>
      </c>
      <c r="F18" s="17" t="s">
        <v>22</v>
      </c>
      <c r="G18" s="18" t="s">
        <v>10</v>
      </c>
      <c r="H18" s="14">
        <v>230</v>
      </c>
      <c r="I18" s="26">
        <v>784</v>
      </c>
      <c r="J18" s="21">
        <f t="shared" si="0"/>
        <v>180320</v>
      </c>
      <c r="K18" s="22">
        <f t="shared" si="1"/>
        <v>216384</v>
      </c>
    </row>
    <row r="19" spans="1:11" ht="28.5" customHeight="1" x14ac:dyDescent="0.25">
      <c r="A19" s="14" t="s">
        <v>44</v>
      </c>
      <c r="B19" s="25">
        <v>9913670002</v>
      </c>
      <c r="C19" s="28" t="s">
        <v>28</v>
      </c>
      <c r="D19" s="29" t="s">
        <v>9</v>
      </c>
      <c r="E19" s="28" t="s">
        <v>29</v>
      </c>
      <c r="F19" s="30">
        <v>36</v>
      </c>
      <c r="G19" s="31" t="s">
        <v>10</v>
      </c>
      <c r="H19" s="14">
        <v>72</v>
      </c>
      <c r="I19" s="26">
        <v>397.93</v>
      </c>
      <c r="J19" s="21">
        <f t="shared" si="0"/>
        <v>28650.959999999999</v>
      </c>
      <c r="K19" s="22">
        <f t="shared" si="1"/>
        <v>34381.151999999995</v>
      </c>
    </row>
    <row r="20" spans="1:11" ht="23.25" customHeight="1" x14ac:dyDescent="0.25">
      <c r="A20" s="12"/>
      <c r="B20" s="32" t="s">
        <v>25</v>
      </c>
      <c r="C20" s="33" t="s">
        <v>25</v>
      </c>
      <c r="D20" s="12"/>
      <c r="E20" s="33"/>
      <c r="F20" s="13"/>
      <c r="G20" s="34"/>
      <c r="H20" s="12"/>
      <c r="I20" s="35"/>
      <c r="J20" s="36">
        <f>SUM(J9:J19)</f>
        <v>2247524.34</v>
      </c>
      <c r="K20" s="36">
        <f>SUM(K9:K19)</f>
        <v>2697029.2080000001</v>
      </c>
    </row>
    <row r="21" spans="1:11" ht="15.75" x14ac:dyDescent="0.25">
      <c r="D21" s="4"/>
      <c r="K21" s="6"/>
    </row>
    <row r="22" spans="1:11" ht="15.75" customHeight="1" x14ac:dyDescent="0.25">
      <c r="A22" s="37" t="s">
        <v>31</v>
      </c>
      <c r="B22" s="37"/>
      <c r="C22" s="37"/>
      <c r="D22" s="37"/>
      <c r="E22" s="37"/>
      <c r="F22" s="37"/>
      <c r="G22" s="37"/>
    </row>
    <row r="23" spans="1:11" ht="23.25" customHeight="1" x14ac:dyDescent="0.25"/>
    <row r="24" spans="1:11" ht="26.25" customHeight="1" x14ac:dyDescent="0.3">
      <c r="A24" s="8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9" spans="1:11" ht="67.5" x14ac:dyDescent="0.25">
      <c r="B29" s="5" t="s">
        <v>26</v>
      </c>
      <c r="C29" s="5"/>
    </row>
  </sheetData>
  <mergeCells count="5">
    <mergeCell ref="E7:G7"/>
    <mergeCell ref="I2:K2"/>
    <mergeCell ref="I3:K3"/>
    <mergeCell ref="A24:K24"/>
    <mergeCell ref="I4:J4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2023-07-04T05:31:22Z</dcterms:modified>
</cp:coreProperties>
</file>