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12" i="1" l="1"/>
  <c r="G12" i="1" s="1"/>
  <c r="F10" i="1" l="1"/>
  <c r="F11" i="1"/>
  <c r="F13" i="1"/>
  <c r="F9" i="1"/>
  <c r="F14" i="1" l="1"/>
  <c r="G13" i="1"/>
  <c r="G11" i="1"/>
  <c r="G10" i="1"/>
  <c r="G9" i="1"/>
  <c r="G14" i="1" l="1"/>
</calcChain>
</file>

<file path=xl/sharedStrings.xml><?xml version="1.0" encoding="utf-8"?>
<sst xmlns="http://schemas.openxmlformats.org/spreadsheetml/2006/main" count="28" uniqueCount="20">
  <si>
    <t>№ п/п</t>
  </si>
  <si>
    <t>Наименование товара</t>
  </si>
  <si>
    <t>Ед. изм.</t>
  </si>
  <si>
    <t>Шт.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</si>
  <si>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</si>
  <si>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</si>
  <si>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</si>
  <si>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</si>
  <si>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 xml:space="preserve">Срок поставки </t>
  </si>
  <si>
    <t>Клапан электромагнитный КЭМ-15-14 110В</t>
  </si>
  <si>
    <t>Секция нагревательная СМБЭ 0020-020-1-09</t>
  </si>
  <si>
    <t>Электронагреватель КЭН 110/600</t>
  </si>
  <si>
    <t>Термопреобразователь сопротивления ТСП-0193, шт</t>
  </si>
  <si>
    <t>Насос циркуляционный 25/40 ДЖИЛЕКС ГОСТ Р 52743-2007 соединение 200х155х140</t>
  </si>
  <si>
    <t>Кол-во</t>
  </si>
  <si>
    <t xml:space="preserve">      Объем и сроки поставки каждой партии Товара согласовываются сторонами в Спецификациях.</t>
  </si>
  <si>
    <t xml:space="preserve">      Заместитель директора (по коммерческой работе)                                                                                                                   Д.В.Давлюд</t>
  </si>
  <si>
    <t xml:space="preserve">                             Приложение №5</t>
  </si>
  <si>
    <t>с 30.06.2023 до 30.09.2023</t>
  </si>
  <si>
    <t xml:space="preserve">                                                      к запросу котировок цен №0778/ТВРЗ/2023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</si>
</sst>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zoomScale="90" zoomScaleNormal="90" workbookViewId="0">
      <selection activeCell="J7" sqref="J7"/>
    </sheetView>
  </sheetViews>
  <sheetFormatPr defaultRowHeight="15" x14ac:dyDescent="0.25"/>
  <cols>
    <col min="1" max="1" width="7.28515625" style="5" customWidth="1"/>
    <col min="2" max="2" width="67.42578125" style="5" customWidth="1"/>
    <col min="3" max="3" width="9.140625" style="5"/>
    <col min="4" max="4" width="12.7109375" style="5" customWidth="1"/>
    <col min="5" max="5" width="21.5703125" style="5" customWidth="1"/>
    <col min="6" max="6" width="15.7109375" style="5" customWidth="1"/>
    <col min="7" max="7" width="14.85546875" style="5" customWidth="1"/>
    <col min="8" max="8" width="14.5703125" style="5" customWidth="1"/>
    <col min="10" max="10" width="18.140625" customWidth="1"/>
  </cols>
  <sheetData>
    <row r="2" spans="1:8" x14ac:dyDescent="0.25">
      <c r="E2" s="9" t="s">
        <v>17</v>
      </c>
      <c r="F2" s="9"/>
      <c r="G2" s="9"/>
    </row>
    <row r="3" spans="1:8" x14ac:dyDescent="0.25">
      <c r="E3" s="9" t="s">
        <v>19</v>
      </c>
      <c r="F3" s="9"/>
      <c r="G3" s="9"/>
      <c r="H3" s="9"/>
    </row>
    <row r="5" spans="1:8" ht="24" customHeight="1" x14ac:dyDescent="0.25">
      <c r="A5" s="10" t="s">
        <v>0</v>
      </c>
      <c r="B5" s="10" t="s">
        <v>1</v>
      </c>
      <c r="C5" s="10" t="s">
        <v>2</v>
      </c>
      <c r="D5" s="12" t="s">
        <v>14</v>
      </c>
      <c r="E5" s="12" t="s">
        <v>5</v>
      </c>
      <c r="F5" s="16" t="s">
        <v>7</v>
      </c>
      <c r="G5" s="10" t="s">
        <v>6</v>
      </c>
      <c r="H5" s="10" t="s">
        <v>8</v>
      </c>
    </row>
    <row r="6" spans="1:8" ht="7.5" customHeight="1" x14ac:dyDescent="0.25">
      <c r="A6" s="10"/>
      <c r="B6" s="10"/>
      <c r="C6" s="10"/>
      <c r="D6" s="13"/>
      <c r="E6" s="13"/>
      <c r="F6" s="17"/>
      <c r="G6" s="10"/>
      <c r="H6" s="10"/>
    </row>
    <row r="7" spans="1:8" x14ac:dyDescent="0.25">
      <c r="A7" s="10"/>
      <c r="B7" s="10"/>
      <c r="C7" s="10"/>
      <c r="D7" s="13"/>
      <c r="E7" s="13"/>
      <c r="F7" s="17"/>
      <c r="G7" s="10"/>
      <c r="H7" s="10"/>
    </row>
    <row r="8" spans="1:8" x14ac:dyDescent="0.25">
      <c r="A8" s="10"/>
      <c r="B8" s="10"/>
      <c r="C8" s="10"/>
      <c r="D8" s="14"/>
      <c r="E8" s="14"/>
      <c r="F8" s="18"/>
      <c r="G8" s="10"/>
      <c r="H8" s="10"/>
    </row>
    <row r="9" spans="1:8" ht="30.75" customHeight="1" x14ac:dyDescent="0.25">
      <c r="A9" s="6">
        <v>1</v>
      </c>
      <c r="B9" s="1" t="s">
        <v>9</v>
      </c>
      <c r="C9" s="6" t="s">
        <v>3</v>
      </c>
      <c r="D9" s="2">
        <v>300</v>
      </c>
      <c r="E9" s="3">
        <v>12373.33</v>
      </c>
      <c r="F9" s="3">
        <f>D9*E9</f>
        <v>3711999</v>
      </c>
      <c r="G9" s="3">
        <f>F9*1.2</f>
        <v>4454398.8</v>
      </c>
      <c r="H9" s="22" t="s">
        <v>18</v>
      </c>
    </row>
    <row r="10" spans="1:8" ht="30" customHeight="1" x14ac:dyDescent="0.25">
      <c r="A10" s="6">
        <v>2</v>
      </c>
      <c r="B10" s="1" t="s">
        <v>10</v>
      </c>
      <c r="C10" s="6" t="s">
        <v>3</v>
      </c>
      <c r="D10" s="2">
        <v>500</v>
      </c>
      <c r="E10" s="3">
        <v>4483.33</v>
      </c>
      <c r="F10" s="3">
        <f t="shared" ref="F10:F13" si="0">D10*E10</f>
        <v>2241665</v>
      </c>
      <c r="G10" s="3">
        <f t="shared" ref="G10:G13" si="1">F10*1.2</f>
        <v>2689998</v>
      </c>
      <c r="H10" s="22" t="s">
        <v>18</v>
      </c>
    </row>
    <row r="11" spans="1:8" ht="40.5" customHeight="1" x14ac:dyDescent="0.25">
      <c r="A11" s="6">
        <v>3</v>
      </c>
      <c r="B11" s="1" t="s">
        <v>11</v>
      </c>
      <c r="C11" s="6" t="s">
        <v>3</v>
      </c>
      <c r="D11" s="2">
        <v>180</v>
      </c>
      <c r="E11" s="4">
        <v>10552.5</v>
      </c>
      <c r="F11" s="3">
        <f t="shared" si="0"/>
        <v>1899450</v>
      </c>
      <c r="G11" s="3">
        <f t="shared" si="1"/>
        <v>2279340</v>
      </c>
      <c r="H11" s="22" t="s">
        <v>18</v>
      </c>
    </row>
    <row r="12" spans="1:8" ht="33" customHeight="1" x14ac:dyDescent="0.25">
      <c r="A12" s="6">
        <v>4</v>
      </c>
      <c r="B12" s="1" t="s">
        <v>13</v>
      </c>
      <c r="C12" s="6" t="s">
        <v>3</v>
      </c>
      <c r="D12" s="2">
        <v>180</v>
      </c>
      <c r="E12" s="4">
        <v>4500</v>
      </c>
      <c r="F12" s="3">
        <f t="shared" si="0"/>
        <v>810000</v>
      </c>
      <c r="G12" s="3">
        <f t="shared" si="1"/>
        <v>972000</v>
      </c>
      <c r="H12" s="22" t="s">
        <v>18</v>
      </c>
    </row>
    <row r="13" spans="1:8" ht="39" customHeight="1" x14ac:dyDescent="0.25">
      <c r="A13" s="6">
        <v>5</v>
      </c>
      <c r="B13" s="1" t="s">
        <v>12</v>
      </c>
      <c r="C13" s="6" t="s">
        <v>3</v>
      </c>
      <c r="D13" s="2">
        <v>300</v>
      </c>
      <c r="E13" s="4">
        <v>4106.75</v>
      </c>
      <c r="F13" s="3">
        <f t="shared" si="0"/>
        <v>1232025</v>
      </c>
      <c r="G13" s="3">
        <f t="shared" si="1"/>
        <v>1478430</v>
      </c>
      <c r="H13" s="22" t="s">
        <v>18</v>
      </c>
    </row>
    <row r="14" spans="1:8" ht="13.5" customHeight="1" x14ac:dyDescent="0.25">
      <c r="A14" s="10"/>
      <c r="B14" s="11" t="s">
        <v>4</v>
      </c>
      <c r="C14" s="10"/>
      <c r="D14" s="10"/>
      <c r="E14" s="11"/>
      <c r="F14" s="15">
        <f>SUM(F9:F13)</f>
        <v>9895139</v>
      </c>
      <c r="G14" s="15">
        <f>F14*1.2</f>
        <v>11874166.799999999</v>
      </c>
      <c r="H14" s="19"/>
    </row>
    <row r="15" spans="1:8" ht="18" hidden="1" customHeight="1" x14ac:dyDescent="0.25">
      <c r="A15" s="10"/>
      <c r="B15" s="11"/>
      <c r="C15" s="10"/>
      <c r="D15" s="10"/>
      <c r="E15" s="11"/>
      <c r="F15" s="15"/>
      <c r="G15" s="15"/>
      <c r="H15" s="20"/>
    </row>
    <row r="16" spans="1:8" ht="15" customHeight="1" x14ac:dyDescent="0.25">
      <c r="A16" s="10"/>
      <c r="B16" s="11"/>
      <c r="C16" s="10"/>
      <c r="D16" s="10"/>
      <c r="E16" s="11"/>
      <c r="F16" s="15"/>
      <c r="G16" s="15"/>
      <c r="H16" s="21"/>
    </row>
    <row r="18" spans="1:8" ht="13.5" customHeight="1" x14ac:dyDescent="0.25">
      <c r="A18" s="7" t="s">
        <v>15</v>
      </c>
      <c r="B18" s="7"/>
      <c r="C18" s="7"/>
      <c r="D18" s="7"/>
      <c r="E18" s="7"/>
      <c r="F18" s="7"/>
      <c r="G18"/>
      <c r="H18"/>
    </row>
    <row r="19" spans="1:8" x14ac:dyDescent="0.25">
      <c r="A19"/>
    </row>
    <row r="20" spans="1:8" x14ac:dyDescent="0.25">
      <c r="A20"/>
    </row>
    <row r="21" spans="1:8" ht="18.75" x14ac:dyDescent="0.3">
      <c r="A21" s="8" t="s">
        <v>16</v>
      </c>
      <c r="B21" s="8"/>
      <c r="C21" s="8"/>
      <c r="D21" s="8"/>
      <c r="E21" s="8"/>
      <c r="F21" s="8"/>
      <c r="G21" s="8"/>
      <c r="H21" s="8"/>
    </row>
  </sheetData>
  <mergeCells count="19">
    <mergeCell ref="F5:F8"/>
    <mergeCell ref="H5:H8"/>
    <mergeCell ref="H14:H16"/>
    <mergeCell ref="E3:H3"/>
    <mergeCell ref="A21:H21"/>
    <mergeCell ref="E2:G2"/>
    <mergeCell ref="A14:A16"/>
    <mergeCell ref="B14:B16"/>
    <mergeCell ref="C14:C16"/>
    <mergeCell ref="D14:D16"/>
    <mergeCell ref="A5:A8"/>
    <mergeCell ref="B5:B8"/>
    <mergeCell ref="C5:C8"/>
    <mergeCell ref="G5:G8"/>
    <mergeCell ref="D5:D8"/>
    <mergeCell ref="G14:G16"/>
    <mergeCell ref="E14:E16"/>
    <mergeCell ref="F14:F16"/>
    <mergeCell ref="E5:E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2023-06-23T06:17:30Z</dcterms:modified>
</cp:coreProperties>
</file>