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1" i="1" l="1"/>
  <c r="H11" i="1" s="1"/>
  <c r="G9" i="1" l="1"/>
  <c r="G10" i="1"/>
  <c r="G12" i="1"/>
  <c r="G8" i="1"/>
  <c r="G13" i="1" l="1"/>
  <c r="H12" i="1"/>
  <c r="H10" i="1"/>
  <c r="H9" i="1"/>
  <c r="H8" i="1"/>
  <c r="H13" i="1" l="1"/>
</calcChain>
</file>

<file path=xl/sharedStrings.xml><?xml version="1.0" encoding="utf-8"?>
<sst xmlns="http://schemas.openxmlformats.org/spreadsheetml/2006/main" count="22" uniqueCount="18">
  <si>
    <t>№ п/п</t>
  </si>
  <si>
    <t>Наименование товара</t>
  </si>
  <si>
    <t>Ед. изм.</t>
  </si>
  <si>
    <t>Шт.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</si>
  <si>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</si>
  <si>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</si>
  <si>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</si>
  <si>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</si>
  <si>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>Клапан электромагнитный КЭМ-15-14 110В</t>
  </si>
  <si>
    <t>Секция нагревательная СМБЭ 0020-020-1-09</t>
  </si>
  <si>
    <t>Электронагреватель КЭН 110/600</t>
  </si>
  <si>
    <t>Термопреобразователь сопротивления ТСП-0193, шт</t>
  </si>
  <si>
    <t>Насос циркуляционный 25/40 ДЖИЛЕКС ГОСТ Р 52743-2007 соединение 200х155х140</t>
  </si>
  <si>
    <t xml:space="preserve">      Объем и сроки поставки каждой партии Товара согласовываются сторонами в Спецификациях.</t>
  </si>
  <si>
    <t xml:space="preserve">                             Приложение №5</t>
  </si>
  <si>
    <t xml:space="preserve">                            к запросу котировок цен №018/ТВРЗ/2023</t>
  </si>
  <si>
    <t>Заместитель директора (по коммерческой работе)                                                                                                                   Д.В.Давлюд</t>
  </si>
  <si>
    <t xml:space="preserve"> кол–во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</si>
</sst>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zoomScale="90" zoomScaleNormal="90" workbookViewId="0">
      <selection activeCell="N8" sqref="N8"/>
    </sheetView>
  </sheetViews>
  <sheetFormatPr defaultRowHeight="15" x14ac:dyDescent="0.25"/>
  <cols>
    <col min="1" max="1" width="3.5703125" customWidth="1"/>
    <col min="2" max="2" width="7.28515625" style="5" customWidth="1"/>
    <col min="3" max="3" width="67.42578125" style="5" customWidth="1"/>
    <col min="4" max="4" width="9.140625" style="5"/>
    <col min="5" max="5" width="12.7109375" style="5" customWidth="1"/>
    <col min="6" max="6" width="21.5703125" style="5" customWidth="1"/>
    <col min="7" max="7" width="15.7109375" style="5" customWidth="1"/>
    <col min="8" max="8" width="14.85546875" style="5" customWidth="1"/>
  </cols>
  <sheetData>
    <row r="2" spans="1:8" x14ac:dyDescent="0.25">
      <c r="F2" s="12" t="s">
        <v>14</v>
      </c>
      <c r="G2" s="12"/>
      <c r="H2" s="12"/>
    </row>
    <row r="3" spans="1:8" x14ac:dyDescent="0.25">
      <c r="F3" s="23" t="s">
        <v>15</v>
      </c>
      <c r="G3" s="23"/>
      <c r="H3" s="23"/>
    </row>
    <row r="5" spans="1:8" ht="24" customHeight="1" x14ac:dyDescent="0.25">
      <c r="A5" s="13"/>
      <c r="B5" s="14" t="s">
        <v>0</v>
      </c>
      <c r="C5" s="14" t="s">
        <v>1</v>
      </c>
      <c r="D5" s="14" t="s">
        <v>2</v>
      </c>
      <c r="E5" s="16" t="s">
        <v>17</v>
      </c>
      <c r="F5" s="16" t="s">
        <v>5</v>
      </c>
      <c r="G5" s="20" t="s">
        <v>7</v>
      </c>
      <c r="H5" s="14" t="s">
        <v>6</v>
      </c>
    </row>
    <row r="6" spans="1:8" x14ac:dyDescent="0.25">
      <c r="A6" s="13"/>
      <c r="B6" s="14"/>
      <c r="C6" s="14"/>
      <c r="D6" s="14"/>
      <c r="E6" s="17"/>
      <c r="F6" s="17"/>
      <c r="G6" s="21"/>
      <c r="H6" s="14"/>
    </row>
    <row r="7" spans="1:8" x14ac:dyDescent="0.25">
      <c r="A7" s="13"/>
      <c r="B7" s="14"/>
      <c r="C7" s="14"/>
      <c r="D7" s="14"/>
      <c r="E7" s="18"/>
      <c r="F7" s="18"/>
      <c r="G7" s="22"/>
      <c r="H7" s="14"/>
    </row>
    <row r="8" spans="1:8" ht="24" customHeight="1" x14ac:dyDescent="0.25">
      <c r="B8" s="6">
        <v>1</v>
      </c>
      <c r="C8" s="1" t="s">
        <v>8</v>
      </c>
      <c r="D8" s="6" t="s">
        <v>3</v>
      </c>
      <c r="E8" s="2">
        <v>150</v>
      </c>
      <c r="F8" s="3">
        <v>12374.88</v>
      </c>
      <c r="G8" s="3">
        <f>E8*F8</f>
        <v>1856231.9999999998</v>
      </c>
      <c r="H8" s="3">
        <f>G8*1.2</f>
        <v>2227478.3999999994</v>
      </c>
    </row>
    <row r="9" spans="1:8" ht="24" customHeight="1" x14ac:dyDescent="0.25">
      <c r="B9" s="6">
        <v>2</v>
      </c>
      <c r="C9" s="1" t="s">
        <v>9</v>
      </c>
      <c r="D9" s="6" t="s">
        <v>3</v>
      </c>
      <c r="E9" s="2">
        <v>300</v>
      </c>
      <c r="F9" s="3">
        <v>4488.75</v>
      </c>
      <c r="G9" s="3">
        <f t="shared" ref="G9:G12" si="0">E9*F9</f>
        <v>1346625</v>
      </c>
      <c r="H9" s="3">
        <f t="shared" ref="H9:H12" si="1">G9*1.2</f>
        <v>1615950</v>
      </c>
    </row>
    <row r="10" spans="1:8" ht="24" customHeight="1" x14ac:dyDescent="0.25">
      <c r="B10" s="6">
        <v>3</v>
      </c>
      <c r="C10" s="1" t="s">
        <v>10</v>
      </c>
      <c r="D10" s="6" t="s">
        <v>3</v>
      </c>
      <c r="E10" s="2">
        <v>150</v>
      </c>
      <c r="F10" s="4">
        <v>10050.43</v>
      </c>
      <c r="G10" s="3">
        <f t="shared" si="0"/>
        <v>1507564.5</v>
      </c>
      <c r="H10" s="3">
        <f t="shared" si="1"/>
        <v>1809077.4</v>
      </c>
    </row>
    <row r="11" spans="1:8" ht="33" customHeight="1" x14ac:dyDescent="0.25">
      <c r="B11" s="6">
        <v>4</v>
      </c>
      <c r="C11" s="1" t="s">
        <v>12</v>
      </c>
      <c r="D11" s="6" t="s">
        <v>3</v>
      </c>
      <c r="E11" s="2">
        <v>200</v>
      </c>
      <c r="F11" s="4">
        <v>4520</v>
      </c>
      <c r="G11" s="3">
        <f t="shared" si="0"/>
        <v>904000</v>
      </c>
      <c r="H11" s="3">
        <f t="shared" si="1"/>
        <v>1084800</v>
      </c>
    </row>
    <row r="12" spans="1:8" ht="24" customHeight="1" x14ac:dyDescent="0.25">
      <c r="B12" s="6">
        <v>5</v>
      </c>
      <c r="C12" s="1" t="s">
        <v>11</v>
      </c>
      <c r="D12" s="6" t="s">
        <v>3</v>
      </c>
      <c r="E12" s="2">
        <v>200</v>
      </c>
      <c r="F12" s="4">
        <v>3285.4</v>
      </c>
      <c r="G12" s="3">
        <f t="shared" si="0"/>
        <v>657080</v>
      </c>
      <c r="H12" s="3">
        <f t="shared" si="1"/>
        <v>788496</v>
      </c>
    </row>
    <row r="13" spans="1:8" ht="13.5" customHeight="1" x14ac:dyDescent="0.25">
      <c r="B13" s="14"/>
      <c r="C13" s="15" t="s">
        <v>4</v>
      </c>
      <c r="D13" s="14"/>
      <c r="E13" s="14"/>
      <c r="F13" s="15"/>
      <c r="G13" s="19">
        <f>SUM(G8:G12)</f>
        <v>6271501.5</v>
      </c>
      <c r="H13" s="19">
        <f>G13*1.2</f>
        <v>7525801.7999999998</v>
      </c>
    </row>
    <row r="14" spans="1:8" ht="18" hidden="1" customHeight="1" x14ac:dyDescent="0.25">
      <c r="B14" s="14"/>
      <c r="C14" s="15"/>
      <c r="D14" s="14"/>
      <c r="E14" s="14"/>
      <c r="F14" s="15"/>
      <c r="G14" s="19"/>
      <c r="H14" s="19"/>
    </row>
    <row r="15" spans="1:8" ht="16.5" customHeight="1" x14ac:dyDescent="0.25">
      <c r="B15" s="14"/>
      <c r="C15" s="15"/>
      <c r="D15" s="14"/>
      <c r="E15" s="14"/>
      <c r="F15" s="15"/>
      <c r="G15" s="19"/>
      <c r="H15" s="19"/>
    </row>
    <row r="16" spans="1:8" ht="16.5" customHeight="1" x14ac:dyDescent="0.25">
      <c r="B16" s="8"/>
      <c r="C16" s="9"/>
      <c r="D16" s="8"/>
      <c r="E16" s="8"/>
      <c r="F16" s="9"/>
      <c r="G16" s="10"/>
      <c r="H16" s="10"/>
    </row>
    <row r="17" spans="1:8" ht="13.5" customHeight="1" x14ac:dyDescent="0.25">
      <c r="A17" s="7" t="s">
        <v>13</v>
      </c>
      <c r="B17" s="7"/>
      <c r="C17" s="7"/>
      <c r="D17" s="7"/>
      <c r="E17" s="7"/>
      <c r="F17" s="7"/>
      <c r="G17"/>
      <c r="H17"/>
    </row>
    <row r="20" spans="1:8" ht="18.75" x14ac:dyDescent="0.3">
      <c r="B20" s="11" t="s">
        <v>16</v>
      </c>
      <c r="C20" s="11"/>
      <c r="D20" s="11"/>
      <c r="E20" s="11"/>
      <c r="F20" s="11"/>
      <c r="G20" s="11"/>
      <c r="H20" s="11"/>
    </row>
  </sheetData>
  <mergeCells count="18">
    <mergeCell ref="F5:F7"/>
    <mergeCell ref="G5:G7"/>
    <mergeCell ref="B20:H20"/>
    <mergeCell ref="F2:H2"/>
    <mergeCell ref="A5:A7"/>
    <mergeCell ref="B13:B15"/>
    <mergeCell ref="C13:C15"/>
    <mergeCell ref="D13:D15"/>
    <mergeCell ref="E13:E15"/>
    <mergeCell ref="B5:B7"/>
    <mergeCell ref="C5:C7"/>
    <mergeCell ref="D5:D7"/>
    <mergeCell ref="H5:H7"/>
    <mergeCell ref="F3:H3"/>
    <mergeCell ref="E5:E7"/>
    <mergeCell ref="H13:H15"/>
    <mergeCell ref="F13:F15"/>
    <mergeCell ref="G13:G1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2023-02-09T06:07:28Z</dcterms:modified>
</cp:coreProperties>
</file>