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АЛЛОРУКАВА,ГАЙКИ КОРОНЧАТЫЕ,ПЛЕНКА до 31.12.2023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Лист1!$A$1:$K$16</definedName>
  </definedNames>
  <calcPr calcId="152511"/>
</workbook>
</file>

<file path=xl/calcChain.xml><?xml version="1.0" encoding="utf-8"?>
<calcChain xmlns="http://schemas.openxmlformats.org/spreadsheetml/2006/main">
  <c r="I8" i="1" l="1"/>
  <c r="J8" i="1" s="1"/>
  <c r="I11" i="1"/>
  <c r="J11" i="1" s="1"/>
  <c r="I10" i="1"/>
  <c r="J10" i="1" s="1"/>
  <c r="I9" i="1"/>
  <c r="J9" i="1" s="1"/>
  <c r="I7" i="1"/>
  <c r="J7" i="1" s="1"/>
  <c r="I12" i="1" l="1"/>
  <c r="J12" i="1" s="1"/>
</calcChain>
</file>

<file path=xl/sharedStrings.xml><?xml version="1.0" encoding="utf-8"?>
<sst xmlns="http://schemas.openxmlformats.org/spreadsheetml/2006/main" count="42" uniqueCount="31">
  <si>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</si>
  <si>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</si>
  <si>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</si>
  <si>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</si>
  <si>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</si>
  <si>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</si>
  <si>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</si>
  <si>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</si>
  <si>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</si>
  <si>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</si>
  <si>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</si>
  <si>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</si>
  <si>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</si>
  <si>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</si>
  <si>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2М16</t>
  </si>
  <si>
    <t>2М24</t>
  </si>
  <si>
    <t>Итого:</t>
  </si>
  <si>
    <t>Гайка корончатая</t>
  </si>
  <si>
    <t xml:space="preserve">Гайка корончатая </t>
  </si>
  <si>
    <t>Начальная(максимальная)цена,  руб. без НДС</t>
  </si>
  <si>
    <t>Номенклатурный код ТВРЗ</t>
  </si>
  <si>
    <t>ЭРЦ00002835</t>
  </si>
  <si>
    <t>ЭРЦ00002721</t>
  </si>
  <si>
    <t>ЭРЦ00002724</t>
  </si>
  <si>
    <t>ЭРЦ00002705</t>
  </si>
  <si>
    <t>Объем и сроки поставки каждой партии Товара согласовываются сторонами в Спецификациях</t>
  </si>
  <si>
    <t>Заместитель директора (по коммерческой работе)                                                                                             Д.В.Давлюд</t>
  </si>
  <si>
    <t xml:space="preserve">                                                          Лот №3</t>
  </si>
  <si>
    <t>Срок поставки до</t>
  </si>
  <si>
    <t xml:space="preserve">                                      к запросу котировок цен №112/ТВРЗ/2023</t>
  </si>
  <si>
    <t xml:space="preserve">                           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</si>
</sst>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7" fillId="0" borderId="1" xfId="2" applyNumberFormat="1" applyFont="1" applyFill="1" applyBorder="1" applyAlignment="1">
      <alignment horizontal="left" vertical="top" wrapText="1"/>
    </xf>
    <xf numFmtId="0" fontId="8" fillId="0" borderId="0" xfId="0" applyFont="1" applyFill="1"/>
    <xf numFmtId="0" fontId="5" fillId="0" borderId="0" xfId="0" applyFont="1" applyFill="1" applyAlignment="1"/>
    <xf numFmtId="49" fontId="5" fillId="0" borderId="3" xfId="1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view="pageBreakPreview" zoomScale="110" zoomScaleNormal="100" zoomScaleSheetLayoutView="110" workbookViewId="0">
      <selection activeCell="O6" sqref="O6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  <col min="11" max="11" width="16.8554687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30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29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29" t="s">
        <v>27</v>
      </c>
      <c r="B4" s="30"/>
      <c r="C4" s="30"/>
      <c r="D4" s="30"/>
      <c r="E4" s="30"/>
      <c r="F4" s="30"/>
      <c r="G4" s="30"/>
      <c r="H4" s="30"/>
      <c r="I4" s="1"/>
      <c r="J4" s="1"/>
    </row>
    <row r="5" spans="1:11" ht="15.75" x14ac:dyDescent="0.25">
      <c r="A5" s="3"/>
      <c r="B5" s="3"/>
      <c r="C5" s="18"/>
      <c r="D5" s="3"/>
      <c r="E5" s="3"/>
      <c r="F5" s="3"/>
      <c r="G5" s="3"/>
      <c r="H5" s="4"/>
      <c r="I5" s="1"/>
      <c r="J5" s="1"/>
    </row>
    <row r="6" spans="1:11" ht="55.15" customHeight="1" x14ac:dyDescent="0.25">
      <c r="A6" s="5" t="s">
        <v>1</v>
      </c>
      <c r="B6" s="6" t="s">
        <v>2</v>
      </c>
      <c r="C6" s="6" t="s">
        <v>20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19</v>
      </c>
      <c r="I6" s="7" t="s">
        <v>7</v>
      </c>
      <c r="J6" s="23" t="s">
        <v>8</v>
      </c>
      <c r="K6" s="27" t="s">
        <v>28</v>
      </c>
    </row>
    <row r="7" spans="1:11" ht="15.75" x14ac:dyDescent="0.25">
      <c r="A7" s="8">
        <v>1</v>
      </c>
      <c r="B7" s="12" t="s">
        <v>17</v>
      </c>
      <c r="C7" s="12" t="s">
        <v>21</v>
      </c>
      <c r="D7" s="8" t="s">
        <v>9</v>
      </c>
      <c r="E7" s="8" t="s">
        <v>10</v>
      </c>
      <c r="F7" s="9" t="s">
        <v>11</v>
      </c>
      <c r="G7" s="10">
        <v>3500</v>
      </c>
      <c r="H7" s="13">
        <v>26.8</v>
      </c>
      <c r="I7" s="11">
        <f t="shared" ref="I7:I9" si="0">G7*H7</f>
        <v>93800</v>
      </c>
      <c r="J7" s="24">
        <f>I7*1.2</f>
        <v>112560</v>
      </c>
      <c r="K7" s="28">
        <v>45275</v>
      </c>
    </row>
    <row r="8" spans="1:11" ht="15.75" x14ac:dyDescent="0.25">
      <c r="A8" s="8">
        <v>2</v>
      </c>
      <c r="B8" s="12" t="s">
        <v>17</v>
      </c>
      <c r="C8" s="12" t="s">
        <v>22</v>
      </c>
      <c r="D8" s="8" t="s">
        <v>9</v>
      </c>
      <c r="E8" s="8" t="s">
        <v>12</v>
      </c>
      <c r="F8" s="9" t="s">
        <v>11</v>
      </c>
      <c r="G8" s="10">
        <v>500</v>
      </c>
      <c r="H8" s="13">
        <v>26.7</v>
      </c>
      <c r="I8" s="11">
        <f>G8*H8</f>
        <v>13350</v>
      </c>
      <c r="J8" s="24">
        <f t="shared" ref="J8:J9" si="1">I8*1.2</f>
        <v>16020</v>
      </c>
      <c r="K8" s="28">
        <v>45275</v>
      </c>
    </row>
    <row r="9" spans="1:11" ht="15.75" x14ac:dyDescent="0.25">
      <c r="A9" s="8">
        <v>3</v>
      </c>
      <c r="B9" s="12" t="s">
        <v>17</v>
      </c>
      <c r="C9" s="12" t="s">
        <v>23</v>
      </c>
      <c r="D9" s="8" t="s">
        <v>9</v>
      </c>
      <c r="E9" s="8" t="s">
        <v>13</v>
      </c>
      <c r="F9" s="9" t="s">
        <v>11</v>
      </c>
      <c r="G9" s="10">
        <v>300</v>
      </c>
      <c r="H9" s="13">
        <v>46.42</v>
      </c>
      <c r="I9" s="11">
        <f t="shared" si="0"/>
        <v>13926</v>
      </c>
      <c r="J9" s="24">
        <f t="shared" si="1"/>
        <v>16711.2</v>
      </c>
      <c r="K9" s="28">
        <v>45275</v>
      </c>
    </row>
    <row r="10" spans="1:11" ht="15.75" x14ac:dyDescent="0.25">
      <c r="A10" s="8">
        <v>4</v>
      </c>
      <c r="B10" s="12" t="s">
        <v>17</v>
      </c>
      <c r="C10" s="12" t="s">
        <v>24</v>
      </c>
      <c r="D10" s="8" t="s">
        <v>9</v>
      </c>
      <c r="E10" s="8" t="s">
        <v>14</v>
      </c>
      <c r="F10" s="9" t="s">
        <v>11</v>
      </c>
      <c r="G10" s="10">
        <v>6200</v>
      </c>
      <c r="H10" s="13">
        <v>36.17</v>
      </c>
      <c r="I10" s="11">
        <f>G10*H10</f>
        <v>224254</v>
      </c>
      <c r="J10" s="24">
        <f t="shared" ref="J10:J12" si="2">I10*1.2</f>
        <v>269104.8</v>
      </c>
      <c r="K10" s="28">
        <v>45275</v>
      </c>
    </row>
    <row r="11" spans="1:11" ht="15.75" x14ac:dyDescent="0.25">
      <c r="A11" s="8">
        <v>5</v>
      </c>
      <c r="B11" s="12" t="s">
        <v>18</v>
      </c>
      <c r="C11" s="20">
        <v>1001123081</v>
      </c>
      <c r="D11" s="8" t="s">
        <v>9</v>
      </c>
      <c r="E11" s="8" t="s">
        <v>15</v>
      </c>
      <c r="F11" s="9" t="s">
        <v>11</v>
      </c>
      <c r="G11" s="10">
        <v>10000</v>
      </c>
      <c r="H11" s="13">
        <v>80</v>
      </c>
      <c r="I11" s="11">
        <f>G11*H11</f>
        <v>800000</v>
      </c>
      <c r="J11" s="24">
        <f t="shared" si="2"/>
        <v>960000</v>
      </c>
      <c r="K11" s="28">
        <v>45275</v>
      </c>
    </row>
    <row r="12" spans="1:11" ht="17.25" customHeight="1" x14ac:dyDescent="0.25">
      <c r="A12" s="14"/>
      <c r="B12" s="15" t="s">
        <v>16</v>
      </c>
      <c r="C12" s="15"/>
      <c r="D12" s="14"/>
      <c r="E12" s="14"/>
      <c r="F12" s="14"/>
      <c r="G12" s="14"/>
      <c r="H12" s="16"/>
      <c r="I12" s="17">
        <f>SUM(I7:I11)</f>
        <v>1145330</v>
      </c>
      <c r="J12" s="25">
        <f t="shared" si="2"/>
        <v>1374396</v>
      </c>
      <c r="K12" s="26"/>
    </row>
    <row r="13" spans="1:11" s="21" customFormat="1" ht="14.25" x14ac:dyDescent="0.2">
      <c r="A13" s="22" t="s">
        <v>25</v>
      </c>
      <c r="B13" s="22"/>
      <c r="C13" s="22"/>
      <c r="D13" s="22"/>
      <c r="E13" s="22"/>
      <c r="F13" s="22"/>
      <c r="G13" s="22"/>
    </row>
    <row r="16" spans="1:11" s="1" customFormat="1" ht="18" customHeight="1" x14ac:dyDescent="0.25">
      <c r="A16" s="31" t="s">
        <v>26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s="1" customFormat="1" ht="18" customHeight="1" x14ac:dyDescent="0.25">
      <c r="A17" s="19"/>
      <c r="B17" s="19"/>
      <c r="C17" s="19"/>
      <c r="D17" s="19"/>
      <c r="E17" s="19"/>
      <c r="F17" s="19"/>
      <c r="G17" s="19"/>
      <c r="H17" s="19"/>
    </row>
  </sheetData>
  <mergeCells count="2">
    <mergeCell ref="A4:H4"/>
    <mergeCell ref="A16:J16"/>
  </mergeCells>
  <pageMargins left="0" right="0" top="0" bottom="0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2023-04-17T05:26:06Z</cp:lastPrinted>
  <dcterms:created xsi:type="dcterms:W3CDTF">2019-11-06T12:34:09Z</dcterms:created>
  <dcterms:modified xsi:type="dcterms:W3CDTF">2023-09-13T13:05:12Z</dcterms:modified>
</cp:coreProperties>
</file>