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H9" i="1" s="1"/>
  <c r="G8" i="1"/>
  <c r="H8" i="1" s="1"/>
  <c r="G7" i="1"/>
  <c r="H7" i="1" s="1"/>
  <c r="G6" i="1"/>
  <c r="G10" i="1" l="1"/>
  <c r="H10" i="1" s="1"/>
  <c r="H6" i="1"/>
</calcChain>
</file>

<file path=xl/sharedStrings.xml><?xml version="1.0" encoding="utf-8"?>
<sst xmlns="http://schemas.openxmlformats.org/spreadsheetml/2006/main" count="27" uniqueCount="22">
  <si>
    <t>Наименование продукции</t>
  </si>
  <si>
    <t>Ед. изм-я</t>
  </si>
  <si>
    <t>Кол-во</t>
  </si>
  <si>
    <t>Стоимость, без НДС, руб.</t>
  </si>
  <si>
    <t>шт.</t>
  </si>
  <si>
    <t>СКБ и СПП без радио-купе</t>
  </si>
  <si>
    <t>Предельная цена за ед. без НДС, руб.</t>
  </si>
  <si>
    <t>Стоимость, с НДС 20%, руб.</t>
  </si>
  <si>
    <t>№ п/п</t>
  </si>
  <si>
    <t>Срок поставки</t>
  </si>
  <si>
    <t>ГОСТ,ТУ</t>
  </si>
  <si>
    <t>ТУ ТСФВ.467000.003</t>
  </si>
  <si>
    <t>Система видеонаблюдения и  регистрации СВНР-10</t>
  </si>
  <si>
    <t>Система видеонаблюдения и  регистрации СВНР-07</t>
  </si>
  <si>
    <t>ТУ ТСФВ.465000.006</t>
  </si>
  <si>
    <t xml:space="preserve">Информационная сеть </t>
  </si>
  <si>
    <t xml:space="preserve">                                                              ИТОГО </t>
  </si>
  <si>
    <t xml:space="preserve">                                           Приложение №5 к № ЗК/8-ВВРЗ/2022/ОМТО</t>
  </si>
  <si>
    <t xml:space="preserve">до 30.06.2022г. - 9шт.  до 30.09.2022г. - 9 шт.  до 31.12.2022г. - 3 шт. </t>
  </si>
  <si>
    <t>до 30.06.2022г.</t>
  </si>
  <si>
    <t xml:space="preserve">до 30.06.2022г. - 4шт.  до 30.09.2022г. - 9 шт.  до 31.12.2022г. - 3 шт. </t>
  </si>
  <si>
    <t>Заместитель директора                                              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</si>
</sst>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topLeftCell="A7" zoomScale="115" zoomScaleNormal="115" workbookViewId="0">
      <selection activeCell="D12" sqref="D12:F12"/>
    </sheetView>
  </sheetViews>
  <sheetFormatPr defaultRowHeight="15" x14ac:dyDescent="0.25"/>
  <cols>
    <col min="1" max="1" width="4.5703125" style="4" customWidth="1"/>
    <col min="2" max="2" width="28.28515625" style="4" customWidth="1"/>
    <col min="3" max="3" width="22.42578125" style="4" customWidth="1"/>
    <col min="4" max="4" width="6.7109375" style="4" customWidth="1"/>
    <col min="5" max="5" width="7.5703125" style="4" customWidth="1"/>
    <col min="6" max="6" width="14.85546875" style="7" customWidth="1"/>
    <col min="7" max="7" width="16.140625" style="4" customWidth="1"/>
    <col min="8" max="8" width="17.5703125" style="4" customWidth="1"/>
    <col min="9" max="9" width="22.42578125" style="4" customWidth="1"/>
    <col min="10" max="16384" width="9.140625" style="4"/>
  </cols>
  <sheetData>
    <row r="3" spans="1:9" x14ac:dyDescent="0.25">
      <c r="F3" s="17" t="s">
        <v>17</v>
      </c>
      <c r="G3" s="17"/>
      <c r="H3" s="17"/>
      <c r="I3" s="17"/>
    </row>
    <row r="4" spans="1:9" x14ac:dyDescent="0.25">
      <c r="F4" s="13"/>
      <c r="G4" s="16"/>
      <c r="H4" s="16"/>
      <c r="I4" s="11"/>
    </row>
    <row r="5" spans="1:9" ht="47.25" x14ac:dyDescent="0.25">
      <c r="A5" s="1" t="s">
        <v>8</v>
      </c>
      <c r="B5" s="1" t="s">
        <v>0</v>
      </c>
      <c r="C5" s="1" t="s">
        <v>10</v>
      </c>
      <c r="D5" s="1" t="s">
        <v>1</v>
      </c>
      <c r="E5" s="1" t="s">
        <v>2</v>
      </c>
      <c r="F5" s="12" t="s">
        <v>6</v>
      </c>
      <c r="G5" s="10" t="s">
        <v>3</v>
      </c>
      <c r="H5" s="10" t="s">
        <v>7</v>
      </c>
      <c r="I5" s="10" t="s">
        <v>9</v>
      </c>
    </row>
    <row r="6" spans="1:9" ht="63" x14ac:dyDescent="0.25">
      <c r="A6" s="1">
        <v>1</v>
      </c>
      <c r="B6" s="2" t="s">
        <v>12</v>
      </c>
      <c r="C6" s="2" t="s">
        <v>11</v>
      </c>
      <c r="D6" s="1" t="s">
        <v>4</v>
      </c>
      <c r="E6" s="1">
        <v>21</v>
      </c>
      <c r="F6" s="9">
        <v>284780</v>
      </c>
      <c r="G6" s="6">
        <f>F6*E6</f>
        <v>5980380</v>
      </c>
      <c r="H6" s="6">
        <f>G6*1.2</f>
        <v>7176456</v>
      </c>
      <c r="I6" s="2" t="s">
        <v>18</v>
      </c>
    </row>
    <row r="7" spans="1:9" ht="31.5" x14ac:dyDescent="0.25">
      <c r="A7" s="1">
        <v>2</v>
      </c>
      <c r="B7" s="2" t="s">
        <v>13</v>
      </c>
      <c r="C7" s="2" t="s">
        <v>11</v>
      </c>
      <c r="D7" s="1" t="s">
        <v>4</v>
      </c>
      <c r="E7" s="1">
        <v>5</v>
      </c>
      <c r="F7" s="9">
        <v>369005</v>
      </c>
      <c r="G7" s="6">
        <f>F7*E7</f>
        <v>1845025</v>
      </c>
      <c r="H7" s="6">
        <f>G7*1.2</f>
        <v>2214030</v>
      </c>
      <c r="I7" s="2" t="s">
        <v>19</v>
      </c>
    </row>
    <row r="8" spans="1:9" ht="63" x14ac:dyDescent="0.25">
      <c r="A8" s="1">
        <v>3</v>
      </c>
      <c r="B8" s="2" t="s">
        <v>15</v>
      </c>
      <c r="C8" s="2" t="s">
        <v>14</v>
      </c>
      <c r="D8" s="1" t="s">
        <v>4</v>
      </c>
      <c r="E8" s="1">
        <v>21</v>
      </c>
      <c r="F8" s="9">
        <v>268160</v>
      </c>
      <c r="G8" s="6">
        <f>F8*E8</f>
        <v>5631360</v>
      </c>
      <c r="H8" s="6">
        <f>G8*1.2</f>
        <v>6757632</v>
      </c>
      <c r="I8" s="2" t="s">
        <v>18</v>
      </c>
    </row>
    <row r="9" spans="1:9" ht="63" x14ac:dyDescent="0.25">
      <c r="A9" s="1">
        <v>4</v>
      </c>
      <c r="B9" s="2" t="s">
        <v>5</v>
      </c>
      <c r="C9" s="2"/>
      <c r="D9" s="1" t="s">
        <v>4</v>
      </c>
      <c r="E9" s="5">
        <v>16</v>
      </c>
      <c r="F9" s="9">
        <v>129600</v>
      </c>
      <c r="G9" s="6">
        <f>F9*E9</f>
        <v>2073600</v>
      </c>
      <c r="H9" s="6">
        <f>G9*1.2</f>
        <v>2488320</v>
      </c>
      <c r="I9" s="2" t="s">
        <v>20</v>
      </c>
    </row>
    <row r="10" spans="1:9" ht="15.75" x14ac:dyDescent="0.25">
      <c r="A10" s="15" t="s">
        <v>16</v>
      </c>
      <c r="B10" s="15"/>
      <c r="C10" s="15"/>
      <c r="D10" s="15"/>
      <c r="E10" s="15"/>
      <c r="F10" s="15"/>
      <c r="G10" s="8">
        <f>SUM(G6:G9)</f>
        <v>15530365</v>
      </c>
      <c r="H10" s="8">
        <f>G10*1.2</f>
        <v>18636438</v>
      </c>
      <c r="I10" s="3"/>
    </row>
    <row r="12" spans="1:9" x14ac:dyDescent="0.25">
      <c r="B12" s="14"/>
      <c r="C12" s="14"/>
      <c r="D12" s="18"/>
      <c r="E12" s="18"/>
      <c r="F12" s="18"/>
    </row>
    <row r="14" spans="1:9" x14ac:dyDescent="0.25">
      <c r="B14" s="19" t="s">
        <v>21</v>
      </c>
      <c r="C14" s="20"/>
      <c r="D14" s="20"/>
      <c r="E14" s="20"/>
      <c r="F14" s="20"/>
    </row>
  </sheetData>
  <mergeCells count="5">
    <mergeCell ref="A10:F10"/>
    <mergeCell ref="G4:H4"/>
    <mergeCell ref="F3:I3"/>
    <mergeCell ref="D12:F12"/>
    <mergeCell ref="B14:F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2022-04-05T12:02:07Z</dcterms:modified>
</cp:coreProperties>
</file>