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лоса\ПОЛОСА ЯНВ 2023-ДЕКАБРЬ 2024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" i="1" l="1"/>
  <c r="I21" i="1"/>
  <c r="J21" i="1" s="1"/>
  <c r="I20" i="1"/>
  <c r="J20" i="1" s="1"/>
  <c r="I19" i="1"/>
  <c r="J19" i="1" s="1"/>
  <c r="I18" i="1"/>
  <c r="J18" i="1" s="1"/>
  <c r="I16" i="1"/>
  <c r="J16" i="1" s="1"/>
  <c r="I15" i="1"/>
  <c r="J15" i="1" s="1"/>
  <c r="I22" i="1" l="1"/>
  <c r="J22" i="1" s="1"/>
  <c r="I17" i="1"/>
  <c r="J17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J7" i="1"/>
  <c r="J23" i="1" l="1"/>
  <c r="I23" i="1"/>
</calcChain>
</file>

<file path=xl/sharedStrings.xml><?xml version="1.0" encoding="utf-8"?>
<sst xmlns="http://schemas.openxmlformats.org/spreadsheetml/2006/main" count="117" uniqueCount="41">
  <si>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</si>
  <si>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</si>
  <si>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</si>
  <si>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</si>
  <si>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</si>
  <si>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</si>
  <si>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</si>
  <si>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</si>
  <si>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</si>
  <si>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</si>
  <si>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</si>
  <si>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</si>
  <si>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Ст5пс-2-2ГП Б-2</t>
  </si>
  <si>
    <t>тн</t>
  </si>
  <si>
    <t>*</t>
  </si>
  <si>
    <t>Допускается полоса рубленная из листа ГОСТ 19903 (вырубка вдоль направления проката ГОСТ 103).</t>
  </si>
  <si>
    <t>ГОСТ 380-2005 ГОСТ 103-2006</t>
  </si>
  <si>
    <t>Сталь полосовая горячекатаная *</t>
  </si>
  <si>
    <t>8х120х6050 (3025)</t>
  </si>
  <si>
    <t xml:space="preserve">               Приложение№5</t>
  </si>
  <si>
    <t xml:space="preserve">Срок поставки </t>
  </si>
  <si>
    <t xml:space="preserve">2) Цена за единицу Товара является фиксированной в течение срока действия настоящего Договора и изменению в сторону увеличения не подлежит. </t>
  </si>
  <si>
    <t>до 31.01.2023</t>
  </si>
  <si>
    <t>до 28.02.2023</t>
  </si>
  <si>
    <t>до 31.03.2023</t>
  </si>
  <si>
    <t>до 30.04.2023</t>
  </si>
  <si>
    <t>до 31.05.2023</t>
  </si>
  <si>
    <t>до 30.06.2023</t>
  </si>
  <si>
    <t>до 31.07.2023</t>
  </si>
  <si>
    <t>до 31.08.2023</t>
  </si>
  <si>
    <t>до 30.09.2023</t>
  </si>
  <si>
    <t>до 31.10.2023</t>
  </si>
  <si>
    <t>до 30.11.2023</t>
  </si>
  <si>
    <t>до 31.12.2023</t>
  </si>
  <si>
    <t>до 31.01.2024</t>
  </si>
  <si>
    <t>до 29.02.2024</t>
  </si>
  <si>
    <t>до 31.03.2024</t>
  </si>
  <si>
    <t>до 30.04.2024</t>
  </si>
  <si>
    <r>
      <t xml:space="preserve">      1) Поставка Товара должна быть осуществлена в период с января</t>
    </r>
    <r>
      <rPr>
        <b/>
        <u/>
        <sz val="12"/>
        <color indexed="8"/>
        <rFont val="Times New Roman"/>
        <family val="1"/>
        <charset val="204"/>
      </rPr>
      <t xml:space="preserve"> 2023 года по апрель 2024 года, согласно графика.</t>
    </r>
  </si>
  <si>
    <t>Заместитель директора по коммерческой  работе                                                                                   Д.В. Давлюд</t>
  </si>
  <si>
    <t xml:space="preserve">                                        к запросу котировок цен №062/ТВРЗ/2022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</si>
</sst>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3" xfId="0" applyBorder="1"/>
    <xf numFmtId="0" fontId="2" fillId="0" borderId="2" xfId="0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3" fontId="1" fillId="0" borderId="1" xfId="3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2" zoomScale="110" zoomScaleNormal="110" workbookViewId="0">
      <selection activeCell="L5" sqref="L5"/>
    </sheetView>
  </sheetViews>
  <sheetFormatPr defaultRowHeight="15" x14ac:dyDescent="0.25"/>
  <cols>
    <col min="1" max="1" width="4.140625" customWidth="1"/>
    <col min="2" max="2" width="29" customWidth="1"/>
    <col min="3" max="3" width="11.5703125" customWidth="1"/>
    <col min="4" max="4" width="17.7109375" customWidth="1"/>
    <col min="5" max="5" width="12.85546875" customWidth="1"/>
    <col min="6" max="6" width="6.85546875" customWidth="1"/>
    <col min="7" max="7" width="8.140625" customWidth="1"/>
    <col min="8" max="8" width="13.42578125" customWidth="1"/>
    <col min="9" max="9" width="14.7109375" customWidth="1"/>
    <col min="10" max="10" width="16.140625" customWidth="1"/>
    <col min="11" max="11" width="21.140625" customWidth="1"/>
    <col min="12" max="12" width="23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8"/>
      <c r="I2" s="27" t="s">
        <v>19</v>
      </c>
      <c r="J2" s="27"/>
    </row>
    <row r="3" spans="1:11" ht="15.75" x14ac:dyDescent="0.25">
      <c r="A3" s="1"/>
      <c r="B3" s="1"/>
      <c r="C3" s="1"/>
      <c r="D3" s="1"/>
      <c r="E3" s="1"/>
      <c r="F3" s="1"/>
      <c r="G3" s="1"/>
      <c r="H3" s="26" t="s">
        <v>40</v>
      </c>
      <c r="I3" s="26"/>
      <c r="J3" s="26"/>
    </row>
    <row r="4" spans="1:11" ht="15.75" x14ac:dyDescent="0.25">
      <c r="A4" s="1"/>
      <c r="B4" s="29"/>
      <c r="C4" s="29"/>
      <c r="D4" s="29"/>
      <c r="E4" s="29"/>
      <c r="F4" s="29"/>
      <c r="G4" s="29"/>
      <c r="H4" s="29"/>
      <c r="I4" s="1"/>
      <c r="J4" s="1"/>
    </row>
    <row r="5" spans="1:11" ht="15.75" x14ac:dyDescent="0.25">
      <c r="A5" s="30"/>
      <c r="B5" s="31"/>
      <c r="C5" s="31"/>
      <c r="D5" s="31"/>
      <c r="E5" s="31"/>
      <c r="F5" s="31"/>
      <c r="G5" s="31"/>
      <c r="H5" s="31"/>
      <c r="I5" s="1"/>
      <c r="J5" s="1"/>
    </row>
    <row r="6" spans="1:11" ht="42.75" x14ac:dyDescent="0.25">
      <c r="A6" s="2" t="s">
        <v>1</v>
      </c>
      <c r="B6" s="3" t="s">
        <v>2</v>
      </c>
      <c r="C6" s="3" t="s">
        <v>11</v>
      </c>
      <c r="D6" s="3" t="s">
        <v>3</v>
      </c>
      <c r="E6" s="3" t="s">
        <v>4</v>
      </c>
      <c r="F6" s="3" t="s">
        <v>5</v>
      </c>
      <c r="G6" s="3" t="s">
        <v>6</v>
      </c>
      <c r="H6" s="4" t="s">
        <v>7</v>
      </c>
      <c r="I6" s="4" t="s">
        <v>8</v>
      </c>
      <c r="J6" s="4" t="s">
        <v>9</v>
      </c>
      <c r="K6" s="23" t="s">
        <v>20</v>
      </c>
    </row>
    <row r="7" spans="1:11" ht="36" customHeight="1" x14ac:dyDescent="0.25">
      <c r="A7" s="5">
        <v>1</v>
      </c>
      <c r="B7" s="12" t="s">
        <v>17</v>
      </c>
      <c r="C7" s="12" t="s">
        <v>12</v>
      </c>
      <c r="D7" s="13" t="s">
        <v>16</v>
      </c>
      <c r="E7" s="13" t="s">
        <v>18</v>
      </c>
      <c r="F7" s="14" t="s">
        <v>13</v>
      </c>
      <c r="G7" s="15">
        <v>40</v>
      </c>
      <c r="H7" s="16">
        <v>83160</v>
      </c>
      <c r="I7" s="17">
        <f t="shared" ref="I7" si="0">G7*H7</f>
        <v>3326400</v>
      </c>
      <c r="J7" s="17">
        <f t="shared" ref="J7" si="1">I7*1.2</f>
        <v>3991680</v>
      </c>
      <c r="K7" s="24" t="s">
        <v>22</v>
      </c>
    </row>
    <row r="8" spans="1:11" ht="38.25" customHeight="1" x14ac:dyDescent="0.25">
      <c r="A8" s="5">
        <v>2</v>
      </c>
      <c r="B8" s="12" t="s">
        <v>17</v>
      </c>
      <c r="C8" s="12" t="s">
        <v>12</v>
      </c>
      <c r="D8" s="13" t="s">
        <v>16</v>
      </c>
      <c r="E8" s="13" t="s">
        <v>18</v>
      </c>
      <c r="F8" s="14" t="s">
        <v>13</v>
      </c>
      <c r="G8" s="15">
        <v>40</v>
      </c>
      <c r="H8" s="16">
        <v>83160</v>
      </c>
      <c r="I8" s="17">
        <f t="shared" ref="I8:I12" si="2">G8*H8</f>
        <v>3326400</v>
      </c>
      <c r="J8" s="17">
        <f t="shared" ref="J8:J12" si="3">I8*1.2</f>
        <v>3991680</v>
      </c>
      <c r="K8" s="24" t="s">
        <v>23</v>
      </c>
    </row>
    <row r="9" spans="1:11" ht="38.25" customHeight="1" x14ac:dyDescent="0.25">
      <c r="A9" s="5">
        <v>3</v>
      </c>
      <c r="B9" s="12" t="s">
        <v>17</v>
      </c>
      <c r="C9" s="12" t="s">
        <v>12</v>
      </c>
      <c r="D9" s="13" t="s">
        <v>16</v>
      </c>
      <c r="E9" s="13" t="s">
        <v>18</v>
      </c>
      <c r="F9" s="14" t="s">
        <v>13</v>
      </c>
      <c r="G9" s="15">
        <v>40</v>
      </c>
      <c r="H9" s="16">
        <v>83160</v>
      </c>
      <c r="I9" s="17">
        <f t="shared" si="2"/>
        <v>3326400</v>
      </c>
      <c r="J9" s="17">
        <f t="shared" si="3"/>
        <v>3991680</v>
      </c>
      <c r="K9" s="24" t="s">
        <v>24</v>
      </c>
    </row>
    <row r="10" spans="1:11" ht="37.5" customHeight="1" x14ac:dyDescent="0.25">
      <c r="A10" s="5">
        <v>4</v>
      </c>
      <c r="B10" s="12" t="s">
        <v>17</v>
      </c>
      <c r="C10" s="12" t="s">
        <v>12</v>
      </c>
      <c r="D10" s="13" t="s">
        <v>16</v>
      </c>
      <c r="E10" s="13" t="s">
        <v>18</v>
      </c>
      <c r="F10" s="14" t="s">
        <v>13</v>
      </c>
      <c r="G10" s="15">
        <v>40</v>
      </c>
      <c r="H10" s="16">
        <v>83160</v>
      </c>
      <c r="I10" s="17">
        <f t="shared" si="2"/>
        <v>3326400</v>
      </c>
      <c r="J10" s="17">
        <f t="shared" si="3"/>
        <v>3991680</v>
      </c>
      <c r="K10" s="24" t="s">
        <v>25</v>
      </c>
    </row>
    <row r="11" spans="1:11" ht="36" customHeight="1" x14ac:dyDescent="0.25">
      <c r="A11" s="5">
        <v>5</v>
      </c>
      <c r="B11" s="12" t="s">
        <v>17</v>
      </c>
      <c r="C11" s="12" t="s">
        <v>12</v>
      </c>
      <c r="D11" s="13" t="s">
        <v>16</v>
      </c>
      <c r="E11" s="13" t="s">
        <v>18</v>
      </c>
      <c r="F11" s="14" t="s">
        <v>13</v>
      </c>
      <c r="G11" s="15">
        <v>40</v>
      </c>
      <c r="H11" s="16">
        <v>83160</v>
      </c>
      <c r="I11" s="17">
        <f t="shared" si="2"/>
        <v>3326400</v>
      </c>
      <c r="J11" s="17">
        <f t="shared" si="3"/>
        <v>3991680</v>
      </c>
      <c r="K11" s="24" t="s">
        <v>26</v>
      </c>
    </row>
    <row r="12" spans="1:11" ht="39" customHeight="1" x14ac:dyDescent="0.25">
      <c r="A12" s="5">
        <v>6</v>
      </c>
      <c r="B12" s="12" t="s">
        <v>17</v>
      </c>
      <c r="C12" s="12" t="s">
        <v>12</v>
      </c>
      <c r="D12" s="13" t="s">
        <v>16</v>
      </c>
      <c r="E12" s="13" t="s">
        <v>18</v>
      </c>
      <c r="F12" s="14" t="s">
        <v>13</v>
      </c>
      <c r="G12" s="15">
        <v>40</v>
      </c>
      <c r="H12" s="16">
        <v>83160</v>
      </c>
      <c r="I12" s="17">
        <f t="shared" si="2"/>
        <v>3326400</v>
      </c>
      <c r="J12" s="17">
        <f t="shared" si="3"/>
        <v>3991680</v>
      </c>
      <c r="K12" s="24" t="s">
        <v>27</v>
      </c>
    </row>
    <row r="13" spans="1:11" ht="39" customHeight="1" x14ac:dyDescent="0.25">
      <c r="A13" s="5">
        <v>7</v>
      </c>
      <c r="B13" s="12" t="s">
        <v>17</v>
      </c>
      <c r="C13" s="12" t="s">
        <v>12</v>
      </c>
      <c r="D13" s="13" t="s">
        <v>16</v>
      </c>
      <c r="E13" s="13" t="s">
        <v>18</v>
      </c>
      <c r="F13" s="14" t="s">
        <v>13</v>
      </c>
      <c r="G13" s="15">
        <v>40</v>
      </c>
      <c r="H13" s="16">
        <v>83160</v>
      </c>
      <c r="I13" s="17">
        <f t="shared" ref="I13:I22" si="4">G13*H13</f>
        <v>3326400</v>
      </c>
      <c r="J13" s="17">
        <f t="shared" ref="J13:J22" si="5">I13*1.2</f>
        <v>3991680</v>
      </c>
      <c r="K13" s="24" t="s">
        <v>28</v>
      </c>
    </row>
    <row r="14" spans="1:11" ht="37.5" customHeight="1" x14ac:dyDescent="0.25">
      <c r="A14" s="5">
        <v>8</v>
      </c>
      <c r="B14" s="12" t="s">
        <v>17</v>
      </c>
      <c r="C14" s="12" t="s">
        <v>12</v>
      </c>
      <c r="D14" s="13" t="s">
        <v>16</v>
      </c>
      <c r="E14" s="13" t="s">
        <v>18</v>
      </c>
      <c r="F14" s="14" t="s">
        <v>13</v>
      </c>
      <c r="G14" s="15">
        <v>40</v>
      </c>
      <c r="H14" s="16">
        <v>83160</v>
      </c>
      <c r="I14" s="17">
        <f t="shared" si="4"/>
        <v>3326400</v>
      </c>
      <c r="J14" s="17">
        <f t="shared" si="5"/>
        <v>3991680</v>
      </c>
      <c r="K14" s="24" t="s">
        <v>29</v>
      </c>
    </row>
    <row r="15" spans="1:11" ht="38.25" customHeight="1" x14ac:dyDescent="0.25">
      <c r="A15" s="5">
        <v>9</v>
      </c>
      <c r="B15" s="12" t="s">
        <v>17</v>
      </c>
      <c r="C15" s="12" t="s">
        <v>12</v>
      </c>
      <c r="D15" s="13" t="s">
        <v>16</v>
      </c>
      <c r="E15" s="13" t="s">
        <v>18</v>
      </c>
      <c r="F15" s="14" t="s">
        <v>13</v>
      </c>
      <c r="G15" s="15">
        <v>40</v>
      </c>
      <c r="H15" s="16">
        <v>83160</v>
      </c>
      <c r="I15" s="17">
        <f t="shared" ref="I15:I16" si="6">G15*H15</f>
        <v>3326400</v>
      </c>
      <c r="J15" s="17">
        <f t="shared" ref="J15:J16" si="7">I15*1.2</f>
        <v>3991680</v>
      </c>
      <c r="K15" s="24" t="s">
        <v>30</v>
      </c>
    </row>
    <row r="16" spans="1:11" ht="37.5" customHeight="1" x14ac:dyDescent="0.25">
      <c r="A16" s="5">
        <v>10</v>
      </c>
      <c r="B16" s="12" t="s">
        <v>17</v>
      </c>
      <c r="C16" s="12" t="s">
        <v>12</v>
      </c>
      <c r="D16" s="13" t="s">
        <v>16</v>
      </c>
      <c r="E16" s="13" t="s">
        <v>18</v>
      </c>
      <c r="F16" s="14" t="s">
        <v>13</v>
      </c>
      <c r="G16" s="15">
        <v>40</v>
      </c>
      <c r="H16" s="16">
        <v>83160</v>
      </c>
      <c r="I16" s="17">
        <f t="shared" si="6"/>
        <v>3326400</v>
      </c>
      <c r="J16" s="17">
        <f t="shared" si="7"/>
        <v>3991680</v>
      </c>
      <c r="K16" s="24" t="s">
        <v>31</v>
      </c>
    </row>
    <row r="17" spans="1:11" ht="38.25" customHeight="1" x14ac:dyDescent="0.25">
      <c r="A17" s="5">
        <v>11</v>
      </c>
      <c r="B17" s="12" t="s">
        <v>17</v>
      </c>
      <c r="C17" s="12" t="s">
        <v>12</v>
      </c>
      <c r="D17" s="13" t="s">
        <v>16</v>
      </c>
      <c r="E17" s="13" t="s">
        <v>18</v>
      </c>
      <c r="F17" s="14" t="s">
        <v>13</v>
      </c>
      <c r="G17" s="15">
        <v>40</v>
      </c>
      <c r="H17" s="16">
        <v>83160</v>
      </c>
      <c r="I17" s="17">
        <f t="shared" si="4"/>
        <v>3326400</v>
      </c>
      <c r="J17" s="17">
        <f t="shared" si="5"/>
        <v>3991680</v>
      </c>
      <c r="K17" s="24" t="s">
        <v>32</v>
      </c>
    </row>
    <row r="18" spans="1:11" ht="37.5" customHeight="1" x14ac:dyDescent="0.25">
      <c r="A18" s="5">
        <v>12</v>
      </c>
      <c r="B18" s="12" t="s">
        <v>17</v>
      </c>
      <c r="C18" s="12" t="s">
        <v>12</v>
      </c>
      <c r="D18" s="13" t="s">
        <v>16</v>
      </c>
      <c r="E18" s="13" t="s">
        <v>18</v>
      </c>
      <c r="F18" s="14" t="s">
        <v>13</v>
      </c>
      <c r="G18" s="15">
        <v>40</v>
      </c>
      <c r="H18" s="16">
        <v>83160</v>
      </c>
      <c r="I18" s="17">
        <f t="shared" ref="I18:I21" si="8">G18*H18</f>
        <v>3326400</v>
      </c>
      <c r="J18" s="17">
        <f t="shared" ref="J18:J21" si="9">I18*1.2</f>
        <v>3991680</v>
      </c>
      <c r="K18" s="24" t="s">
        <v>33</v>
      </c>
    </row>
    <row r="19" spans="1:11" ht="37.5" customHeight="1" x14ac:dyDescent="0.25">
      <c r="A19" s="5">
        <v>13</v>
      </c>
      <c r="B19" s="12" t="s">
        <v>17</v>
      </c>
      <c r="C19" s="12" t="s">
        <v>12</v>
      </c>
      <c r="D19" s="13" t="s">
        <v>16</v>
      </c>
      <c r="E19" s="13" t="s">
        <v>18</v>
      </c>
      <c r="F19" s="14" t="s">
        <v>13</v>
      </c>
      <c r="G19" s="15">
        <v>40</v>
      </c>
      <c r="H19" s="16">
        <v>83160</v>
      </c>
      <c r="I19" s="17">
        <f t="shared" si="8"/>
        <v>3326400</v>
      </c>
      <c r="J19" s="17">
        <f t="shared" si="9"/>
        <v>3991680</v>
      </c>
      <c r="K19" s="24" t="s">
        <v>34</v>
      </c>
    </row>
    <row r="20" spans="1:11" ht="37.5" customHeight="1" x14ac:dyDescent="0.25">
      <c r="A20" s="5">
        <v>14</v>
      </c>
      <c r="B20" s="12" t="s">
        <v>17</v>
      </c>
      <c r="C20" s="12" t="s">
        <v>12</v>
      </c>
      <c r="D20" s="13" t="s">
        <v>16</v>
      </c>
      <c r="E20" s="13" t="s">
        <v>18</v>
      </c>
      <c r="F20" s="14" t="s">
        <v>13</v>
      </c>
      <c r="G20" s="15">
        <v>40</v>
      </c>
      <c r="H20" s="16">
        <v>83160</v>
      </c>
      <c r="I20" s="17">
        <f t="shared" si="8"/>
        <v>3326400</v>
      </c>
      <c r="J20" s="17">
        <f t="shared" si="9"/>
        <v>3991680</v>
      </c>
      <c r="K20" s="24" t="s">
        <v>35</v>
      </c>
    </row>
    <row r="21" spans="1:11" ht="37.5" customHeight="1" x14ac:dyDescent="0.25">
      <c r="A21" s="5">
        <v>15</v>
      </c>
      <c r="B21" s="12" t="s">
        <v>17</v>
      </c>
      <c r="C21" s="12" t="s">
        <v>12</v>
      </c>
      <c r="D21" s="13" t="s">
        <v>16</v>
      </c>
      <c r="E21" s="13" t="s">
        <v>18</v>
      </c>
      <c r="F21" s="14" t="s">
        <v>13</v>
      </c>
      <c r="G21" s="15">
        <v>40</v>
      </c>
      <c r="H21" s="16">
        <v>83160</v>
      </c>
      <c r="I21" s="17">
        <f t="shared" si="8"/>
        <v>3326400</v>
      </c>
      <c r="J21" s="17">
        <f t="shared" si="9"/>
        <v>3991680</v>
      </c>
      <c r="K21" s="24" t="s">
        <v>36</v>
      </c>
    </row>
    <row r="22" spans="1:11" ht="37.5" customHeight="1" x14ac:dyDescent="0.25">
      <c r="A22" s="5">
        <v>16</v>
      </c>
      <c r="B22" s="12" t="s">
        <v>17</v>
      </c>
      <c r="C22" s="12" t="s">
        <v>12</v>
      </c>
      <c r="D22" s="13" t="s">
        <v>16</v>
      </c>
      <c r="E22" s="13" t="s">
        <v>18</v>
      </c>
      <c r="F22" s="14" t="s">
        <v>13</v>
      </c>
      <c r="G22" s="15">
        <v>50</v>
      </c>
      <c r="H22" s="16">
        <v>83160</v>
      </c>
      <c r="I22" s="17">
        <f t="shared" si="4"/>
        <v>4158000</v>
      </c>
      <c r="J22" s="17">
        <f t="shared" si="5"/>
        <v>4989600</v>
      </c>
      <c r="K22" s="25" t="s">
        <v>37</v>
      </c>
    </row>
    <row r="23" spans="1:11" ht="15.75" x14ac:dyDescent="0.25">
      <c r="A23" s="10" t="s">
        <v>0</v>
      </c>
      <c r="B23" s="11" t="s">
        <v>10</v>
      </c>
      <c r="C23" s="7"/>
      <c r="D23" s="6"/>
      <c r="E23" s="6"/>
      <c r="F23" s="6"/>
      <c r="G23" s="7">
        <v>650</v>
      </c>
      <c r="H23" s="8"/>
      <c r="I23" s="9">
        <f>SUM(I7:I22)</f>
        <v>54054000</v>
      </c>
      <c r="J23" s="9">
        <f>SUM(J7:J22)</f>
        <v>64864800</v>
      </c>
      <c r="K23" s="22"/>
    </row>
    <row r="24" spans="1:11" ht="15.75" x14ac:dyDescent="0.25">
      <c r="A24" s="32" t="s">
        <v>38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1" ht="36.75" customHeight="1" x14ac:dyDescent="0.25">
      <c r="A25" s="21"/>
      <c r="B25" s="33" t="s">
        <v>21</v>
      </c>
      <c r="C25" s="33"/>
      <c r="D25" s="33"/>
      <c r="E25" s="33"/>
      <c r="F25" s="33"/>
      <c r="G25" s="33"/>
      <c r="H25" s="33"/>
      <c r="I25" s="33"/>
      <c r="J25" s="33"/>
    </row>
    <row r="26" spans="1:11" ht="15.75" x14ac:dyDescent="0.25">
      <c r="A26" s="20" t="s">
        <v>14</v>
      </c>
      <c r="B26" s="19" t="s">
        <v>15</v>
      </c>
      <c r="C26" s="19"/>
      <c r="D26" s="19"/>
      <c r="E26" s="19"/>
      <c r="F26" s="19"/>
      <c r="G26" s="19"/>
      <c r="H26" s="19"/>
      <c r="I26" s="19"/>
      <c r="J26" s="19"/>
    </row>
    <row r="29" spans="1:11" ht="15.75" customHeight="1" x14ac:dyDescent="0.3">
      <c r="A29" s="28" t="s">
        <v>39</v>
      </c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6">
    <mergeCell ref="I2:J2"/>
    <mergeCell ref="A29:J29"/>
    <mergeCell ref="B4:H4"/>
    <mergeCell ref="A5:H5"/>
    <mergeCell ref="A24:J24"/>
    <mergeCell ref="B25:J2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2022-11-28T08:00:19Z</cp:lastPrinted>
  <dcterms:created xsi:type="dcterms:W3CDTF">2019-11-06T12:34:09Z</dcterms:created>
  <dcterms:modified xsi:type="dcterms:W3CDTF">2022-11-28T12:49:02Z</dcterms:modified>
</cp:coreProperties>
</file>