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2 год\Черный мет\4 квартал\"/>
    </mc:Choice>
  </mc:AlternateContent>
  <bookViews>
    <workbookView xWindow="120" yWindow="105" windowWidth="15120" windowHeight="8010" activeTab="1"/>
  </bookViews>
  <sheets>
    <sheet name="2018" sheetId="1" r:id="rId1"/>
    <sheet name="2019" sheetId="2" r:id="rId2"/>
    <sheet name="Лист3" sheetId="3"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Наумова Н.А. - Личное представление" guid="{BE4CC0E6-3772-4C6B-815B-71889EE87803}" mergeInterval="0" personalView="1" maximized="1" xWindow="-8" yWindow="-8" windowWidth="1456" windowHeight="876" activeSheetId="2"/>
    <customWorkbookView name="Сычева Анна Юрьевна - Личное представление" guid="{0A3C6566-B9F1-4C10-AA7A-D7F12312E720}" mergeInterval="0" personalView="1" maximized="1" xWindow="-8" yWindow="-8" windowWidth="1936" windowHeight="1056" activeSheetId="2"/>
    <customWorkbookView name="БлохинАВ - Личное представление" guid="{E8C39439-58F1-4755-BEC1-DEC1E5DFB892}" mergeInterval="0" personalView="1" maximized="1" xWindow="1" yWindow="1" windowWidth="1298" windowHeight="577" activeSheetId="2"/>
    <customWorkbookView name="НаумоваНА - Личное представление" guid="{6B1F6C0B-837B-45CF-A0F8-651CB94B223C}" mergeInterval="0" personalView="1" maximized="1" xWindow="1" yWindow="1" windowWidth="135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Пользователь Windows - Личное представление" guid="{4FC1653A-C0F7-4C1E-BF7D-520602EAE178}" mergeInterval="0" personalView="1" maximized="1" xWindow="1" yWindow="1" windowWidth="136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Семёнов - Личное представление" guid="{5B6C5AE5-B8D6-4CBA-B8ED-DA5BDF10EAC6}"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РешетоваЛМ - Личное представление" guid="{85EBB5EA-D5EB-4002-A0DD-7FCE4EFABFB9}" mergeInterval="0" personalView="1" maximized="1" xWindow="1" yWindow="1" windowWidth="1356" windowHeight="538" activeSheetId="2"/>
    <customWorkbookView name="КоржовВА - Личное представление" guid="{4EBCE169-456C-4227-A7EC-9B107D5ACBBD}" mergeInterval="0" personalView="1" maximized="1" xWindow="1" yWindow="1" windowWidth="1276" windowHeight="684" activeSheetId="2"/>
    <customWorkbookView name="СычеваАЮ - Личное представление" guid="{7700881E-4FD5-4ADC-A619-B47E80688E02}" mergeInterval="0" personalView="1" maximized="1" xWindow="1" yWindow="1" windowWidth="1356" windowHeight="518" activeSheetId="2"/>
  </customWorkbookViews>
</workbook>
</file>

<file path=xl/calcChain.xml><?xml version="1.0" encoding="utf-8"?>
<calcChain xmlns="http://schemas.openxmlformats.org/spreadsheetml/2006/main">
  <c r="J10" i="2" l="1"/>
  <c r="J14" i="2"/>
  <c r="J18" i="2"/>
  <c r="J22" i="2"/>
  <c r="J26" i="2"/>
  <c r="J30" i="2"/>
  <c r="J34" i="2"/>
  <c r="J38" i="2"/>
  <c r="J42" i="2"/>
  <c r="J46" i="2"/>
  <c r="J50" i="2"/>
  <c r="J54" i="2"/>
  <c r="J58" i="2"/>
  <c r="J62" i="2"/>
  <c r="J66" i="2"/>
  <c r="J70" i="2"/>
  <c r="J74" i="2"/>
  <c r="J78" i="2"/>
  <c r="J82" i="2"/>
  <c r="J86" i="2"/>
  <c r="J90" i="2"/>
  <c r="I8" i="2"/>
  <c r="J8" i="2" s="1"/>
  <c r="I9" i="2"/>
  <c r="J9" i="2" s="1"/>
  <c r="I10" i="2"/>
  <c r="I11" i="2"/>
  <c r="J11" i="2" s="1"/>
  <c r="I12" i="2"/>
  <c r="J12" i="2" s="1"/>
  <c r="I13" i="2"/>
  <c r="J13" i="2" s="1"/>
  <c r="I14" i="2"/>
  <c r="I15" i="2"/>
  <c r="J15" i="2" s="1"/>
  <c r="I16" i="2"/>
  <c r="J16" i="2" s="1"/>
  <c r="I17" i="2"/>
  <c r="J17" i="2" s="1"/>
  <c r="I18" i="2"/>
  <c r="I19" i="2"/>
  <c r="J19" i="2" s="1"/>
  <c r="I20" i="2"/>
  <c r="J20" i="2" s="1"/>
  <c r="I21" i="2"/>
  <c r="J21" i="2" s="1"/>
  <c r="I22" i="2"/>
  <c r="I23" i="2"/>
  <c r="J23" i="2" s="1"/>
  <c r="I24" i="2"/>
  <c r="J24" i="2" s="1"/>
  <c r="I25" i="2"/>
  <c r="J25" i="2" s="1"/>
  <c r="I26" i="2"/>
  <c r="I27" i="2"/>
  <c r="J27" i="2" s="1"/>
  <c r="I28" i="2"/>
  <c r="J28" i="2" s="1"/>
  <c r="I29" i="2"/>
  <c r="J29" i="2" s="1"/>
  <c r="I30" i="2"/>
  <c r="I31" i="2"/>
  <c r="J31" i="2" s="1"/>
  <c r="I32" i="2"/>
  <c r="J32" i="2" s="1"/>
  <c r="I33" i="2"/>
  <c r="J33" i="2" s="1"/>
  <c r="I34" i="2"/>
  <c r="I35" i="2"/>
  <c r="J35" i="2" s="1"/>
  <c r="I36" i="2"/>
  <c r="J36" i="2" s="1"/>
  <c r="I37" i="2"/>
  <c r="J37" i="2" s="1"/>
  <c r="I38" i="2"/>
  <c r="I39" i="2"/>
  <c r="J39" i="2" s="1"/>
  <c r="I40" i="2"/>
  <c r="J40" i="2" s="1"/>
  <c r="I41" i="2"/>
  <c r="J41" i="2" s="1"/>
  <c r="I42" i="2"/>
  <c r="I43" i="2"/>
  <c r="J43" i="2" s="1"/>
  <c r="I44" i="2"/>
  <c r="J44" i="2" s="1"/>
  <c r="I45" i="2"/>
  <c r="J45" i="2" s="1"/>
  <c r="I46" i="2"/>
  <c r="I47" i="2"/>
  <c r="J47" i="2" s="1"/>
  <c r="I48" i="2"/>
  <c r="J48" i="2" s="1"/>
  <c r="I49" i="2"/>
  <c r="J49" i="2" s="1"/>
  <c r="I50" i="2"/>
  <c r="I51" i="2"/>
  <c r="J51" i="2" s="1"/>
  <c r="I52" i="2"/>
  <c r="J52" i="2" s="1"/>
  <c r="I53" i="2"/>
  <c r="J53" i="2" s="1"/>
  <c r="I54" i="2"/>
  <c r="I55" i="2"/>
  <c r="J55" i="2" s="1"/>
  <c r="I56" i="2"/>
  <c r="J56" i="2" s="1"/>
  <c r="I57" i="2"/>
  <c r="J57" i="2" s="1"/>
  <c r="I58" i="2"/>
  <c r="I59" i="2"/>
  <c r="J59" i="2" s="1"/>
  <c r="I60" i="2"/>
  <c r="J60" i="2" s="1"/>
  <c r="I61" i="2"/>
  <c r="J61" i="2" s="1"/>
  <c r="I62" i="2"/>
  <c r="I63" i="2"/>
  <c r="J63" i="2" s="1"/>
  <c r="I64" i="2"/>
  <c r="J64" i="2" s="1"/>
  <c r="I65" i="2"/>
  <c r="J65" i="2" s="1"/>
  <c r="I66" i="2"/>
  <c r="I67" i="2"/>
  <c r="J67" i="2" s="1"/>
  <c r="I68" i="2"/>
  <c r="J68" i="2" s="1"/>
  <c r="I69" i="2"/>
  <c r="J69" i="2" s="1"/>
  <c r="I70" i="2"/>
  <c r="I71" i="2"/>
  <c r="J71" i="2" s="1"/>
  <c r="I72" i="2"/>
  <c r="J72" i="2" s="1"/>
  <c r="I73" i="2"/>
  <c r="J73" i="2" s="1"/>
  <c r="I74" i="2"/>
  <c r="I75" i="2"/>
  <c r="J75" i="2" s="1"/>
  <c r="I76" i="2"/>
  <c r="J76" i="2" s="1"/>
  <c r="I77" i="2"/>
  <c r="J77" i="2" s="1"/>
  <c r="I78" i="2"/>
  <c r="I79" i="2"/>
  <c r="J79" i="2" s="1"/>
  <c r="I80" i="2"/>
  <c r="J80" i="2" s="1"/>
  <c r="I81" i="2"/>
  <c r="J81" i="2" s="1"/>
  <c r="I82" i="2"/>
  <c r="I83" i="2"/>
  <c r="J83" i="2" s="1"/>
  <c r="I84" i="2"/>
  <c r="J84" i="2" s="1"/>
  <c r="I85" i="2"/>
  <c r="J85" i="2" s="1"/>
  <c r="I86" i="2"/>
  <c r="I87" i="2"/>
  <c r="J87" i="2" s="1"/>
  <c r="I88" i="2"/>
  <c r="J88" i="2" s="1"/>
  <c r="I89" i="2"/>
  <c r="J89" i="2" s="1"/>
  <c r="I90" i="2"/>
  <c r="I91" i="2"/>
  <c r="J91" i="2" s="1"/>
  <c r="I92" i="2"/>
  <c r="J92" i="2" s="1"/>
  <c r="I7" i="2"/>
  <c r="I93" i="2" s="1"/>
  <c r="J93" i="2" s="1"/>
  <c r="J7" i="2" l="1"/>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<sst xmlns="http://schemas.openxmlformats.org/spreadsheetml/2006/main" count="1284" uniqueCount="518">
  <si>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</si>
  <si>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</si>
  <si>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</si>
  <si>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</si>
  <si>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</si>
  <si>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</si>
  <si>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</si>
  <si>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</si>
  <si>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</si>
  <si>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</si>
  <si>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</si>
  <si>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</si>
  <si>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</si>
  <si>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</si>
  <si>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</si>
  <si>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</si>
  <si>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</si>
  <si>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</si>
  <si>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</si>
  <si>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</si>
  <si>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</si>
  <si>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</si>
  <si>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</si>
  <si>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</si>
  <si>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</si>
  <si>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</si>
  <si>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</si>
  <si>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</si>
  <si>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</si>
  <si>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</si>
  <si>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</si>
  <si>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</si>
  <si>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</si>
  <si>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</si>
  <si>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</si>
  <si>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</si>
  <si>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</si>
  <si>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</si>
  <si>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</si>
  <si>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</si>
  <si>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</si>
  <si>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</si>
  <si>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</si>
  <si>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</si>
  <si>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</si>
  <si>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</si>
  <si>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</si>
  <si>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</si>
  <si>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</si>
  <si>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</si>
  <si>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</si>
  <si>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</si>
  <si>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</si>
  <si>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</si>
  <si>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</si>
  <si>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</si>
  <si>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</si>
  <si>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</si>
  <si>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</si>
  <si>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</si>
  <si>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</si>
  <si>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</si>
  <si>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</si>
  <si>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</si>
  <si>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</si>
  <si>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</si>
  <si>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</si>
  <si>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</si>
  <si>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</si>
  <si>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</si>
  <si>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</si>
  <si>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</si>
  <si>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</si>
  <si>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</si>
  <si>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</si>
  <si>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</si>
  <si>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</si>
  <si>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</si>
  <si>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</si>
  <si>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</si>
  <si>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</si>
  <si>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</si>
  <si>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</si>
  <si>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</si>
  <si>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</si>
  <si>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</si>
  <si>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</si>
  <si>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</si>
  <si>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</si>
  <si>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</si>
  <si>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</si>
  <si>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</si>
  <si>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</si>
  <si>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</si>
  <si>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</si>
  <si>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</si>
  <si>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</si>
  <si>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</si>
  <si>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</si>
  <si>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</si>
  <si>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</si>
  <si>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</si>
  <si>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</si>
  <si>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</si>
  <si>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</si>
  <si>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</si>
  <si>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</si>
  <si>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</si>
  <si>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</si>
  <si>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</si>
  <si>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</si>
  <si>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</si>
  <si>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</si>
  <si>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</si>
  <si>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</si>
  <si>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</si>
  <si>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</si>
  <si>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</si>
  <si>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</si>
  <si>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</si>
  <si>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</si>
  <si>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</si>
  <si>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</si>
  <si>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</si>
  <si>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</si>
  <si>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</si>
  <si>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</si>
  <si>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</si>
  <si>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</si>
  <si>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</si>
  <si>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</si>
  <si>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</si>
  <si>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</si>
  <si>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</si>
  <si>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</si>
  <si>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</si>
  <si>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</si>
  <si>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</si>
  <si>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</si>
  <si>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</si>
  <si>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</si>
  <si>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</si>
  <si>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</si>
  <si>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</si>
  <si>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</si>
  <si>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</si>
  <si>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</si>
  <si>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</si>
  <si>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</si>
  <si>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</si>
  <si>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</si>
  <si>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</si>
  <si>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</si>
  <si>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</si>
  <si>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</si>
  <si>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</si>
  <si>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</si>
  <si>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</si>
  <si>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</si>
  <si>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</si>
  <si>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</si>
  <si>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</si>
  <si>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</si>
  <si>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</si>
  <si>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</si>
  <si>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</si>
  <si>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</si>
  <si>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</si>
  <si>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</si>
  <si>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</si>
  <si>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</si>
  <si>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</si>
  <si>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</si>
  <si>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</si>
  <si>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</si>
  <si>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</si>
  <si>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</si>
  <si>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</si>
  <si>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</si>
  <si>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</si>
  <si>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</si>
  <si>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</si>
  <si>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</si>
  <si>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</si>
  <si>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</si>
  <si>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</si>
  <si>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</si>
  <si>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</si>
  <si>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</si>
  <si>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</si>
  <si>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</si>
  <si>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</si>
  <si>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</si>
  <si>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</si>
  <si>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</si>
  <si>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</si>
  <si>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</si>
  <si>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</si>
  <si>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</si>
  <si>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</si>
  <si>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</si>
  <si>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</si>
  <si>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</si>
  <si>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</si>
  <si>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</si>
  <si>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</si>
  <si>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</si>
  <si>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</si>
  <si>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</si>
  <si>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</si>
  <si>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</si>
  <si>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</si>
  <si>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</si>
  <si>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</si>
  <si>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</si>
  <si>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</si>
  <si>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</si>
  <si>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</si>
  <si>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</si>
  <si>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</si>
  <si>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</si>
  <si>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</si>
  <si>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</si>
  <si>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</si>
  <si>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</si>
  <si>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</si>
  <si>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</si>
  <si>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</si>
  <si>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</si>
  <si>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</si>
  <si>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</si>
  <si>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</si>
  <si>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</si>
  <si>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</si>
  <si>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</si>
  <si>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</si>
  <si>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</si>
  <si>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</si>
  <si>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</si>
  <si>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</si>
  <si>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</si>
  <si>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</si>
  <si>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</si>
  <si>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</si>
  <si>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</si>
  <si>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</si>
  <si>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</si>
  <si>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</si>
  <si>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</si>
  <si>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</si>
  <si>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</si>
  <si>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</si>
  <si>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</si>
  <si>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</si>
  <si>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</si>
  <si>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</si>
  <si>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</si>
  <si>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</si>
  <si>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</si>
  <si>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</si>
  <si>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</si>
  <si>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</si>
  <si>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</si>
  <si>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</si>
  <si>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</si>
  <si>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</si>
  <si>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</si>
  <si>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</si>
  <si>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</si>
  <si>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</si>
  <si>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</si>
  <si>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</si>
  <si>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</si>
  <si>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</si>
  <si>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</si>
  <si>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</si>
  <si>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</si>
  <si>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</si>
  <si>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</si>
  <si>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</si>
  <si>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</si>
  <si>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</si>
  <si>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</si>
  <si>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</si>
  <si>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</si>
  <si>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</si>
  <si>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</si>
  <si>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</si>
  <si>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</si>
  <si>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</si>
  <si>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</si>
  <si>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</si>
  <si>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</si>
  <si>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</si>
  <si>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</si>
  <si>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</si>
  <si>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</si>
  <si>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</si>
  <si>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</si>
  <si>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</si>
  <si>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</si>
  <si>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</si>
  <si>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</si>
  <si>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</si>
  <si>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</si>
  <si>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</si>
  <si>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</si>
  <si>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</si>
  <si>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</si>
  <si>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</si>
  <si>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</si>
  <si>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</si>
  <si>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</si>
  <si>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</si>
  <si>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</si>
  <si>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</si>
  <si>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</si>
  <si>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</si>
  <si>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</si>
  <si>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</si>
  <si>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</si>
  <si>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</si>
  <si>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</si>
  <si>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</si>
  <si>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</si>
  <si>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</si>
  <si>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</si>
  <si>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</si>
  <si>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</si>
  <si>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</si>
  <si>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</si>
  <si>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</si>
  <si>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</si>
  <si>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</si>
  <si>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</si>
  <si>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</si>
  <si>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</si>
  <si>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</si>
  <si>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</si>
  <si>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</si>
  <si>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</si>
  <si>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</si>
  <si>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</si>
  <si>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</si>
  <si>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</si>
  <si>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</si>
  <si>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</si>
  <si>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</si>
  <si>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</si>
  <si>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</si>
  <si>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</si>
  <si>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</si>
  <si>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</si>
  <si>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</si>
  <si>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</si>
  <si>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</si>
  <si>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</si>
  <si>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</si>
  <si>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</si>
  <si>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</si>
  <si>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</si>
  <si>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</si>
  <si>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</si>
  <si>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</si>
  <si>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</si>
  <si>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</si>
  <si>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</si>
  <si>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</si>
  <si>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</si>
  <si>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</si>
  <si>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</si>
  <si>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</si>
  <si>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</si>
  <si>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</si>
  <si>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</si>
  <si>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</si>
  <si>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</si>
  <si>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</si>
  <si>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</si>
  <si>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</si>
  <si>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</si>
  <si>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</si>
  <si>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</si>
  <si>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</si>
  <si>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</si>
  <si>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</si>
  <si>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</si>
  <si>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</si>
  <si>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</si>
  <si>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</si>
  <si>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</si>
  <si>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</si>
  <si>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</si>
  <si>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</si>
  <si>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</si>
  <si>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</si>
  <si>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</si>
  <si>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</si>
  <si>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</si>
  <si>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</si>
  <si>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</si>
  <si>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</si>
  <si>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</si>
  <si>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</si>
  <si>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</si>
  <si>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</si>
  <si>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</si>
  <si>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</si>
  <si>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</si>
  <si>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</si>
  <si>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</si>
  <si>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</si>
  <si>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</si>
  <si>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</si>
  <si>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</si>
  <si>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</si>
  <si>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</si>
  <si>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</si>
  <si>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</si>
  <si>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</si>
  <si>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</si>
  <si>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</si>
  <si>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</si>
  <si>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</si>
  <si>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</si>
  <si>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</si>
  <si>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</si>
  <si>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</si>
  <si>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</si>
  <si>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 xml:space="preserve"> 63х63х5 </t>
  </si>
  <si>
    <t>75х75х8</t>
  </si>
  <si>
    <t xml:space="preserve"> 100х63х8 </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</si>
  <si>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</si>
  <si>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</si>
  <si>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</si>
  <si>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</si>
  <si>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</si>
  <si>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</si>
  <si>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</si>
  <si>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</si>
  <si>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</si>
  <si>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</si>
  <si>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</si>
  <si>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</si>
  <si>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</si>
  <si>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</si>
  <si>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</si>
  <si>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</si>
  <si>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</si>
  <si>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</si>
  <si>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</si>
  <si>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</si>
  <si>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</si>
  <si>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</si>
  <si>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</si>
  <si>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</si>
  <si>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</si>
  <si>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</si>
  <si>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</si>
  <si>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</si>
  <si>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</si>
  <si>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</si>
  <si>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</si>
  <si>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</si>
  <si>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</si>
  <si>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</si>
  <si>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</si>
  <si>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</si>
  <si>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</si>
  <si>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</si>
  <si>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</si>
  <si>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</si>
  <si>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</si>
  <si>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</si>
  <si>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</si>
  <si>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</si>
  <si>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</si>
  <si>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</si>
  <si>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</si>
  <si>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</si>
  <si>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</si>
  <si>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</si>
  <si>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</si>
  <si>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</si>
  <si>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ст. 40Х </t>
  </si>
  <si>
    <t xml:space="preserve">89х14 </t>
  </si>
  <si>
    <t xml:space="preserve">Труба бесшовная горячедеформированная </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</si>
  <si>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</si>
  <si>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</si>
  <si>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</si>
  <si>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</si>
  <si>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</si>
  <si>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</si>
  <si>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</si>
  <si>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</si>
  <si>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</si>
  <si>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</si>
  <si>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</si>
  <si>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</si>
  <si>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</si>
  <si>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</si>
  <si>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</si>
  <si>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</si>
  <si>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</si>
  <si>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</si>
  <si>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</si>
  <si>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</si>
  <si>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</si>
  <si>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</si>
  <si>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</si>
  <si>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</si>
  <si>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Заместитель директора по коммерческой работе</t>
  </si>
  <si>
    <t>Давлюд Д.В.</t>
  </si>
  <si>
    <t xml:space="preserve">  </t>
  </si>
  <si>
    <t xml:space="preserve">                                                                                                                                                                                                                     </t>
  </si>
  <si>
    <t>Объем и сроки поставки каждой партии Товара согласовываются сторонами в Спецификациях.</t>
  </si>
  <si>
    <t>Приложение №5</t>
  </si>
  <si>
    <t>к запросу котировок цен №053/ТВРЗ/2022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</si>
</sst>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5"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32">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2" fillId="2" borderId="0" xfId="0" applyFont="1" applyFill="1" applyBorder="1" applyAlignment="1">
      <alignment horizontal="center"/>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0" fontId="18" fillId="2" borderId="0" xfId="0" applyFont="1" applyFill="1" applyAlignment="1">
      <alignment horizontal="center" vertical="center"/>
    </xf>
    <xf numFmtId="2" fontId="5" fillId="0" borderId="2" xfId="0" applyNumberFormat="1" applyFont="1" applyFill="1" applyBorder="1" applyAlignment="1">
      <alignment horizontal="center" vertical="center"/>
    </xf>
    <xf numFmtId="0" fontId="5" fillId="0" borderId="2" xfId="0" applyFont="1" applyFill="1" applyBorder="1" applyAlignment="1">
      <alignment horizontal="center"/>
    </xf>
    <xf numFmtId="0" fontId="21"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4" xfId="0" applyBorder="1"/>
    <xf numFmtId="0" fontId="18" fillId="0" borderId="6" xfId="0" applyFont="1" applyFill="1" applyBorder="1" applyAlignment="1">
      <alignment horizontal="center"/>
    </xf>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21" fillId="0" borderId="0" xfId="0" applyFont="1" applyFill="1" applyBorder="1" applyAlignment="1">
      <alignment horizontal="center" vertical="center"/>
    </xf>
    <xf numFmtId="0" fontId="24" fillId="0" borderId="0" xfId="0" applyFont="1"/>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21" fillId="0" borderId="4" xfId="0" applyFont="1" applyFill="1" applyBorder="1" applyAlignment="1">
      <alignment horizontal="left" vertical="center" wrapText="1"/>
    </xf>
    <xf numFmtId="0" fontId="21" fillId="0" borderId="0" xfId="0" applyFont="1" applyFill="1" applyBorder="1" applyAlignment="1">
      <alignment horizontal="center" vertical="center" wrapText="1"/>
    </xf>
    <xf numFmtId="3" fontId="21" fillId="0" borderId="2" xfId="0" applyNumberFormat="1"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xf>
    <xf numFmtId="0" fontId="22" fillId="0" borderId="5" xfId="4" applyNumberFormat="1" applyFont="1" applyFill="1" applyBorder="1" applyAlignment="1">
      <alignment vertical="top" wrapText="1"/>
    </xf>
    <xf numFmtId="0" fontId="18" fillId="0" borderId="2" xfId="0" applyFont="1" applyFill="1" applyBorder="1" applyAlignment="1">
      <alignment horizontal="center" vertical="center" wrapText="1"/>
    </xf>
    <xf numFmtId="49" fontId="18" fillId="0" borderId="4" xfId="1" applyNumberFormat="1" applyFont="1" applyFill="1" applyBorder="1" applyAlignment="1">
      <alignment horizontal="center" vertical="center" wrapText="1"/>
    </xf>
    <xf numFmtId="49" fontId="18" fillId="0" borderId="2" xfId="1" applyNumberFormat="1" applyFont="1" applyFill="1" applyBorder="1" applyAlignment="1">
      <alignment horizontal="center" vertical="center" wrapText="1"/>
    </xf>
    <xf numFmtId="49" fontId="18" fillId="0" borderId="2" xfId="1" applyNumberFormat="1" applyFont="1" applyFill="1" applyBorder="1" applyAlignment="1">
      <alignment horizontal="center" vertical="center"/>
    </xf>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0" fontId="18" fillId="0" borderId="2"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31" Type="http://schemas.openxmlformats.org/officeDocument/2006/relationships/revisionLog" Target="revisionLog6.xml"/><Relationship Id="rId230" Type="http://schemas.openxmlformats.org/officeDocument/2006/relationships/revisionLog" Target="revisionLog5.xml"/><Relationship Id="rId229" Type="http://schemas.openxmlformats.org/officeDocument/2006/relationships/revisionLog" Target="revisionLog4.xml"/><Relationship Id="rId232" Type="http://schemas.openxmlformats.org/officeDocument/2006/relationships/revisionLog" Target="revisionLog1.xml"/><Relationship Id="rId228"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A923D46-790F-4FFA-92A3-7BD15ED2882E}" diskRevisions="1" revisionId="6319" version="3">
  <header guid="{DAD9FB7D-AA33-4B51-91C9-AA01EFDD6202}" dateTime="2022-09-21T15:30:12" maxSheetId="4" userName="Наумова Н.А." r:id="rId228" minRId="5428" maxRId="5467">
    <sheetIdMap count="3">
      <sheetId val="1"/>
      <sheetId val="2"/>
      <sheetId val="3"/>
    </sheetIdMap>
  </header>
  <header guid="{FE494171-3DA8-46F6-B4FF-19E91280A8ED}" dateTime="2022-09-21T15:47:58" maxSheetId="4" userName="Наумова Н.А." r:id="rId229" minRId="5468" maxRId="5618">
    <sheetIdMap count="3">
      <sheetId val="1"/>
      <sheetId val="2"/>
      <sheetId val="3"/>
    </sheetIdMap>
  </header>
  <header guid="{51DFE2E1-6087-41E1-9165-46ED1C156800}" dateTime="2022-09-21T16:19:09" maxSheetId="4" userName="Наумова Н.А." r:id="rId230" minRId="5619" maxRId="5970">
    <sheetIdMap count="3">
      <sheetId val="1"/>
      <sheetId val="2"/>
      <sheetId val="3"/>
    </sheetIdMap>
  </header>
  <header guid="{9C300D2C-F541-4A31-863F-145B4BBD825D}" dateTime="2022-09-21T16:40:50" maxSheetId="4" userName="Наумова Н.А." r:id="rId231" minRId="5971" maxRId="6230">
    <sheetIdMap count="3">
      <sheetId val="1"/>
      <sheetId val="2"/>
      <sheetId val="3"/>
    </sheetIdMap>
  </header>
  <header guid="{CA923D46-790F-4FFA-92A3-7BD15ED2882E}" dateTime="2022-09-28T16:39:21" maxSheetId="4" userName="Сычева Анна Юрьевна" r:id="rId232" minRId="6231" maxRId="631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31" sId="2">
    <nc r="K14">
      <f>G14*H14</f>
    </nc>
  </rcc>
  <rcc rId="6232" sId="2">
    <nc r="K13">
      <f>G13*H13</f>
    </nc>
  </rcc>
  <rcc rId="6233" sId="2">
    <nc r="K15">
      <f>G15*H15</f>
    </nc>
  </rcc>
  <rcc rId="6234" sId="2" odxf="1" dxf="1">
    <nc r="K16">
      <f>G16*H16</f>
    </nc>
    <odxf>
      <fill>
        <patternFill patternType="none">
          <bgColor indexed="65"/>
        </patternFill>
      </fill>
    </odxf>
    <ndxf>
      <fill>
        <patternFill patternType="solid">
          <bgColor theme="0"/>
        </patternFill>
      </fill>
    </ndxf>
  </rcc>
  <rcc rId="6235" sId="2" odxf="1" dxf="1">
    <nc r="K19">
      <f>G19*H19</f>
    </nc>
    <odxf>
      <fill>
        <patternFill patternType="none">
          <bgColor indexed="65"/>
        </patternFill>
      </fill>
    </odxf>
    <ndxf>
      <fill>
        <patternFill patternType="solid">
          <bgColor theme="0"/>
        </patternFill>
      </fill>
    </ndxf>
  </rcc>
  <rcc rId="6236" sId="2" odxf="1" dxf="1">
    <nc r="K20">
      <f>G20*H20</f>
    </nc>
    <odxf>
      <fill>
        <patternFill patternType="none">
          <bgColor indexed="65"/>
        </patternFill>
      </fill>
    </odxf>
    <ndxf>
      <fill>
        <patternFill patternType="solid">
          <bgColor theme="0"/>
        </patternFill>
      </fill>
    </ndxf>
  </rcc>
  <rcc rId="6237" sId="2" odxf="1" dxf="1">
    <nc r="K28">
      <f>G28*H28</f>
    </nc>
    <odxf>
      <fill>
        <patternFill patternType="none">
          <bgColor indexed="65"/>
        </patternFill>
      </fill>
    </odxf>
    <ndxf>
      <fill>
        <patternFill patternType="solid">
          <bgColor theme="0"/>
        </patternFill>
      </fill>
    </ndxf>
  </rcc>
  <rcc rId="6238" sId="2">
    <nc r="K29">
      <f>G29*H29</f>
    </nc>
  </rcc>
  <rcc rId="6239" sId="2">
    <nc r="K37">
      <f>G37*H37</f>
    </nc>
  </rcc>
  <rcc rId="6240" sId="2">
    <nc r="K17">
      <f>G17*H17</f>
    </nc>
  </rcc>
  <rcc rId="6241" sId="2">
    <nc r="K18">
      <f>G18*H18</f>
    </nc>
  </rcc>
  <rcc rId="6242" sId="2">
    <nc r="K21">
      <f>G21*H21</f>
    </nc>
  </rcc>
  <rcc rId="6243" sId="2">
    <nc r="K22">
      <f>G22*H22</f>
    </nc>
  </rcc>
  <rcc rId="6244" sId="2">
    <nc r="K23">
      <f>G23*H23</f>
    </nc>
  </rcc>
  <rcc rId="6245" sId="2">
    <nc r="K24">
      <f>G24*H24</f>
    </nc>
  </rcc>
  <rcc rId="6246" sId="2">
    <nc r="K25">
      <f>G25*H25</f>
    </nc>
  </rcc>
  <rcc rId="6247" sId="2">
    <nc r="K26">
      <f>G26*H26</f>
    </nc>
  </rcc>
  <rcc rId="6248" sId="2">
    <nc r="K27">
      <f>G27*H27</f>
    </nc>
  </rcc>
  <rcc rId="6249" sId="2">
    <nc r="K30">
      <f>G30*H30</f>
    </nc>
  </rcc>
  <rcc rId="6250" sId="2">
    <nc r="K31">
      <f>G31*H31</f>
    </nc>
  </rcc>
  <rcc rId="6251" sId="2">
    <nc r="K32">
      <f>G32*H32</f>
    </nc>
  </rcc>
  <rcc rId="6252" sId="2">
    <nc r="K33">
      <f>G33*H33</f>
    </nc>
  </rcc>
  <rcc rId="6253" sId="2">
    <nc r="K34">
      <f>G34*H34</f>
    </nc>
  </rcc>
  <rcc rId="6254" sId="2">
    <nc r="K35">
      <f>G35*H35</f>
    </nc>
  </rcc>
  <rcc rId="6255" sId="2">
    <nc r="K36">
      <f>G36*H36</f>
    </nc>
  </rcc>
  <rcc rId="6256" sId="2">
    <nc r="K38">
      <f>G38*H38</f>
    </nc>
  </rcc>
  <rcc rId="6257" sId="2">
    <nc r="K39">
      <f>G39*H39</f>
    </nc>
  </rcc>
  <rcc rId="6258" sId="2">
    <nc r="K40">
      <f>G40*H40</f>
    </nc>
  </rcc>
  <rcc rId="6259" sId="2">
    <nc r="K41">
      <f>G41*H41</f>
    </nc>
  </rcc>
  <rcc rId="6260" sId="2">
    <nc r="K54">
      <f>G54*H54</f>
    </nc>
  </rcc>
  <rcc rId="6261" sId="2">
    <nc r="K51">
      <f>G51*H51</f>
    </nc>
  </rcc>
  <rcc rId="6262" sId="2">
    <nc r="K52">
      <f>G52*H52</f>
    </nc>
  </rcc>
  <rcc rId="6263" sId="2">
    <nc r="K53">
      <f>G53*H53</f>
    </nc>
  </rcc>
  <rcc rId="6264" sId="2">
    <nc r="K55">
      <f>G55*H55</f>
    </nc>
  </rcc>
  <rcc rId="6265" sId="2">
    <nc r="K56">
      <f>G56*H56</f>
    </nc>
  </rcc>
  <rcc rId="6266" sId="2">
    <nc r="K57">
      <f>G57*H57</f>
    </nc>
  </rcc>
  <rcc rId="6267" sId="2">
    <nc r="K58">
      <f>G58*H58</f>
    </nc>
  </rcc>
  <rcc rId="6268" sId="2">
    <nc r="K60">
      <f>G60*H60</f>
    </nc>
  </rcc>
  <rcc rId="6269" sId="2">
    <nc r="K61">
      <f>G61*H61</f>
    </nc>
  </rcc>
  <rcc rId="6270" sId="2">
    <nc r="K62">
      <f>G62*H62</f>
    </nc>
  </rcc>
  <rcc rId="6271" sId="2">
    <nc r="K63">
      <f>G63*H63</f>
    </nc>
  </rcc>
  <rcc rId="6272" sId="2">
    <nc r="K64">
      <f>G64*H64</f>
    </nc>
  </rcc>
  <rcc rId="6273" sId="2">
    <nc r="K66">
      <f>G66*H66</f>
    </nc>
  </rcc>
  <rcc rId="6274" sId="2">
    <nc r="K67">
      <f>G67*H67</f>
    </nc>
  </rcc>
  <rcc rId="6275" sId="2">
    <nc r="K68">
      <f>G68*H68</f>
    </nc>
  </rcc>
  <rcc rId="6276" sId="2">
    <nc r="K69">
      <f>G69*H69</f>
    </nc>
  </rcc>
  <rcc rId="6277" sId="2">
    <nc r="K70">
      <f>G70*H70</f>
    </nc>
  </rcc>
  <rcc rId="6278" sId="2">
    <nc r="K50">
      <f>G50*H50</f>
    </nc>
  </rcc>
  <rcc rId="6279" sId="2">
    <nc r="K59">
      <f>G59*H59</f>
    </nc>
  </rcc>
  <rcc rId="6280" sId="2">
    <nc r="K49">
      <f>G49*H49</f>
    </nc>
  </rcc>
  <rcc rId="6281" sId="2">
    <nc r="K43">
      <f>G43*H43</f>
    </nc>
  </rcc>
  <rcc rId="6282" sId="2">
    <nc r="K44">
      <f>G44*H44</f>
    </nc>
  </rcc>
  <rcc rId="6283" sId="2">
    <nc r="K45">
      <f>G45*H45</f>
    </nc>
  </rcc>
  <rcc rId="6284" sId="2">
    <nc r="K46">
      <f>G46*H46</f>
    </nc>
  </rcc>
  <rcc rId="6285" sId="2">
    <nc r="K47">
      <f>G47*H47</f>
    </nc>
  </rcc>
  <rcc rId="6286" sId="2">
    <nc r="K48">
      <f>G48*H48</f>
    </nc>
  </rcc>
  <rcc rId="6287" sId="2">
    <nc r="K84">
      <f>G84*H84</f>
    </nc>
  </rcc>
  <rcc rId="6288" sId="2">
    <nc r="K92">
      <f>G92*H92</f>
    </nc>
  </rcc>
  <rcc rId="6289" sId="2">
    <nc r="K89">
      <f>G89*H89</f>
    </nc>
  </rcc>
  <rcc rId="6290" sId="2">
    <nc r="K65">
      <f>G65*H65</f>
    </nc>
  </rcc>
  <rcc rId="6291" sId="2">
    <nc r="K90">
      <f>G90*H90</f>
    </nc>
  </rcc>
  <rcc rId="6292" sId="2">
    <nc r="K91">
      <f>G91*H91</f>
    </nc>
  </rcc>
  <rcc rId="6293" sId="2">
    <nc r="K93">
      <f>G93*H93</f>
    </nc>
  </rcc>
  <rcc rId="6294" sId="2">
    <nc r="K72">
      <f>G72*H72</f>
    </nc>
  </rcc>
  <rcc rId="6295" sId="2">
    <nc r="K73">
      <f>G73*H73</f>
    </nc>
  </rcc>
  <rcc rId="6296" sId="2">
    <nc r="K71">
      <f>G71*H71</f>
    </nc>
  </rcc>
  <rcc rId="6297" sId="2">
    <nc r="K74">
      <f>G74*H74</f>
    </nc>
  </rcc>
  <rcc rId="6298" sId="2">
    <nc r="K75">
      <f>G75*H75</f>
    </nc>
  </rcc>
  <rcc rId="6299" sId="2">
    <nc r="K76">
      <f>G76*H76</f>
    </nc>
  </rcc>
  <rcc rId="6300" sId="2">
    <nc r="K77">
      <f>G77*H77</f>
    </nc>
  </rcc>
  <rcc rId="6301" sId="2">
    <nc r="K78">
      <f>G78*H78</f>
    </nc>
  </rcc>
  <rcc rId="6302" sId="2">
    <nc r="K79">
      <f>G79*H79</f>
    </nc>
  </rcc>
  <rcc rId="6303" sId="2">
    <nc r="K80">
      <f>G80*H80</f>
    </nc>
  </rcc>
  <rcc rId="6304" sId="2">
    <nc r="K81">
      <f>G81*H81</f>
    </nc>
  </rcc>
  <rcc rId="6305" sId="2">
    <nc r="K82">
      <f>G82*H82</f>
    </nc>
  </rcc>
  <rcc rId="6306" sId="2">
    <nc r="K83">
      <f>G83*H83</f>
    </nc>
  </rcc>
  <rcc rId="6307" sId="2">
    <nc r="K85">
      <f>G85*H85</f>
    </nc>
  </rcc>
  <rcc rId="6308" sId="2">
    <nc r="K86">
      <f>G86*H86</f>
    </nc>
  </rcc>
  <rcc rId="6309" sId="2">
    <nc r="K87">
      <f>G87*H87</f>
    </nc>
  </rcc>
  <rcc rId="6310" sId="2">
    <nc r="K88">
      <f>G88*H88</f>
    </nc>
  </rcc>
  <rcc rId="6311" sId="2">
    <nc r="K9">
      <f>G9*H9</f>
    </nc>
  </rcc>
  <rcc rId="6312" sId="2">
    <nc r="K10">
      <f>G10*H10</f>
    </nc>
  </rcc>
  <rcc rId="6313" sId="2">
    <nc r="K11">
      <f>G11*H11</f>
    </nc>
  </rcc>
  <rcc rId="6314" sId="2">
    <nc r="K12">
      <f>G12*H12</f>
    </nc>
  </rcc>
  <rcc rId="6315" sId="2">
    <nc r="K7">
      <f>G7*H7</f>
    </nc>
  </rcc>
  <rcc rId="6316" sId="2">
    <nc r="K8">
      <f>G8*H8</f>
    </nc>
  </rcc>
  <rrc rId="6317" sId="2" ref="K1:K1048576" action="deleteCol">
    <rfmt sheetId="2" xfDxf="1" sqref="K1:K1048576" start="0" length="0">
      <dxf>
        <font>
          <sz val="10"/>
          <color auto="1"/>
          <name val="Arial"/>
          <scheme val="none"/>
        </font>
        <fill>
          <patternFill patternType="solid">
            <bgColor theme="0"/>
          </patternFill>
        </fill>
      </dxf>
    </rfmt>
    <rcc rId="0" sId="2">
      <nc r="K14">
        <f>G14*H14</f>
      </nc>
    </rcc>
    <rcc rId="0" sId="2">
      <nc r="K13">
        <f>G13*H13</f>
      </nc>
    </rcc>
    <rcc rId="0" sId="2">
      <nc r="K15">
        <f>G15*H15</f>
      </nc>
    </rcc>
    <rcc rId="0" sId="2">
      <nc r="K16">
        <f>G16*H16</f>
      </nc>
    </rcc>
    <rcc rId="0" sId="2">
      <nc r="K19">
        <f>G19*H19</f>
      </nc>
    </rcc>
    <rcc rId="0" sId="2">
      <nc r="K20">
        <f>G20*H20</f>
      </nc>
    </rcc>
    <rcc rId="0" sId="2">
      <nc r="K28">
        <f>G28*H28</f>
      </nc>
    </rcc>
    <rcc rId="0" sId="2">
      <nc r="K29">
        <f>G29*H29</f>
      </nc>
    </rcc>
    <rcc rId="0" sId="2">
      <nc r="K37">
        <f>G37*H37</f>
      </nc>
    </rcc>
    <rcc rId="0" sId="2">
      <nc r="K17">
        <f>G17*H17</f>
      </nc>
    </rcc>
    <rcc rId="0" sId="2">
      <nc r="K18">
        <f>G18*H18</f>
      </nc>
    </rcc>
    <rcc rId="0" sId="2">
      <nc r="K21">
        <f>G21*H21</f>
      </nc>
    </rcc>
    <rcc rId="0" sId="2">
      <nc r="K22">
        <f>G22*H22</f>
      </nc>
    </rcc>
    <rcc rId="0" sId="2">
      <nc r="K23">
        <f>G23*H23</f>
      </nc>
    </rcc>
    <rcc rId="0" sId="2">
      <nc r="K24">
        <f>G24*H24</f>
      </nc>
    </rcc>
    <rcc rId="0" sId="2">
      <nc r="K25">
        <f>G25*H25</f>
      </nc>
    </rcc>
    <rcc rId="0" sId="2">
      <nc r="K26">
        <f>G26*H26</f>
      </nc>
    </rcc>
    <rcc rId="0" sId="2">
      <nc r="K27">
        <f>G27*H27</f>
      </nc>
    </rcc>
    <rcc rId="0" sId="2">
      <nc r="K30">
        <f>G30*H30</f>
      </nc>
    </rcc>
    <rcc rId="0" sId="2">
      <nc r="K31">
        <f>G31*H31</f>
      </nc>
    </rcc>
    <rcc rId="0" sId="2">
      <nc r="K32">
        <f>G32*H32</f>
      </nc>
    </rcc>
    <rcc rId="0" sId="2">
      <nc r="K33">
        <f>G33*H33</f>
      </nc>
    </rcc>
    <rcc rId="0" sId="2">
      <nc r="K34">
        <f>G34*H34</f>
      </nc>
    </rcc>
    <rcc rId="0" sId="2">
      <nc r="K35">
        <f>G35*H35</f>
      </nc>
    </rcc>
    <rcc rId="0" sId="2">
      <nc r="K36">
        <f>G36*H36</f>
      </nc>
    </rcc>
    <rcc rId="0" sId="2">
      <nc r="K38">
        <f>G38*H38</f>
      </nc>
    </rcc>
    <rcc rId="0" sId="2">
      <nc r="K39">
        <f>G39*H39</f>
      </nc>
    </rcc>
    <rcc rId="0" sId="2">
      <nc r="K40">
        <f>G40*H40</f>
      </nc>
    </rcc>
    <rcc rId="0" sId="2">
      <nc r="K41">
        <f>G41*H41</f>
      </nc>
    </rcc>
    <rcc rId="0" sId="2">
      <nc r="K54">
        <f>G54*H54</f>
      </nc>
    </rcc>
    <rcc rId="0" sId="2">
      <nc r="K51">
        <f>G51*H51</f>
      </nc>
    </rcc>
    <rcc rId="0" sId="2">
      <nc r="K52">
        <f>G52*H52</f>
      </nc>
    </rcc>
    <rcc rId="0" sId="2">
      <nc r="K53">
        <f>G53*H53</f>
      </nc>
    </rcc>
    <rcc rId="0" sId="2">
      <nc r="K55">
        <f>G55*H55</f>
      </nc>
    </rcc>
    <rcc rId="0" sId="2">
      <nc r="K56">
        <f>G56*H56</f>
      </nc>
    </rcc>
    <rcc rId="0" sId="2">
      <nc r="K57">
        <f>G57*H57</f>
      </nc>
    </rcc>
    <rcc rId="0" sId="2">
      <nc r="K58">
        <f>G58*H58</f>
      </nc>
    </rcc>
    <rcc rId="0" sId="2">
      <nc r="K60">
        <f>G60*H60</f>
      </nc>
    </rcc>
    <rcc rId="0" sId="2">
      <nc r="K61">
        <f>G61*H61</f>
      </nc>
    </rcc>
    <rcc rId="0" sId="2">
      <nc r="K62">
        <f>G62*H62</f>
      </nc>
    </rcc>
    <rcc rId="0" sId="2">
      <nc r="K63">
        <f>G63*H63</f>
      </nc>
    </rcc>
    <rcc rId="0" sId="2">
      <nc r="K64">
        <f>G64*H64</f>
      </nc>
    </rcc>
    <rcc rId="0" sId="2">
      <nc r="K66">
        <f>G66*H66</f>
      </nc>
    </rcc>
    <rcc rId="0" sId="2">
      <nc r="K67">
        <f>G67*H67</f>
      </nc>
    </rcc>
    <rcc rId="0" sId="2">
      <nc r="K68">
        <f>G68*H68</f>
      </nc>
    </rcc>
    <rcc rId="0" sId="2">
      <nc r="K69">
        <f>G69*H69</f>
      </nc>
    </rcc>
    <rcc rId="0" sId="2">
      <nc r="K70">
        <f>G70*H70</f>
      </nc>
    </rcc>
    <rcc rId="0" sId="2">
      <nc r="K50">
        <f>G50*H50</f>
      </nc>
    </rcc>
    <rcc rId="0" sId="2">
      <nc r="K59">
        <f>G59*H59</f>
      </nc>
    </rcc>
    <rcc rId="0" sId="2">
      <nc r="K49">
        <f>G49*H49</f>
      </nc>
    </rcc>
    <rcc rId="0" sId="2">
      <nc r="K43">
        <f>G43*H43</f>
      </nc>
    </rcc>
    <rcc rId="0" sId="2">
      <nc r="K44">
        <f>G44*H44</f>
      </nc>
    </rcc>
    <rcc rId="0" sId="2">
      <nc r="K45">
        <f>G45*H45</f>
      </nc>
    </rcc>
    <rcc rId="0" sId="2">
      <nc r="K46">
        <f>G46*H46</f>
      </nc>
    </rcc>
    <rcc rId="0" sId="2">
      <nc r="K47">
        <f>G47*H47</f>
      </nc>
    </rcc>
    <rcc rId="0" sId="2">
      <nc r="K48">
        <f>G48*H48</f>
      </nc>
    </rcc>
    <rcc rId="0" sId="2">
      <nc r="K84">
        <f>G84*H84</f>
      </nc>
    </rcc>
    <rcc rId="0" sId="2">
      <nc r="K92">
        <f>G92*H92</f>
      </nc>
    </rcc>
    <rcc rId="0" sId="2">
      <nc r="K89">
        <f>G89*H89</f>
      </nc>
    </rcc>
    <rcc rId="0" sId="2">
      <nc r="K65">
        <f>G65*H65</f>
      </nc>
    </rcc>
    <rcc rId="0" sId="2">
      <nc r="K90">
        <f>G90*H90</f>
      </nc>
    </rcc>
    <rcc rId="0" sId="2">
      <nc r="K91">
        <f>G91*H91</f>
      </nc>
    </rcc>
    <rcc rId="0" sId="2">
      <nc r="K93">
        <f>G93*H93</f>
      </nc>
    </rcc>
    <rcc rId="0" sId="2">
      <nc r="K72">
        <f>G72*H72</f>
      </nc>
    </rcc>
    <rcc rId="0" sId="2">
      <nc r="K73">
        <f>G73*H73</f>
      </nc>
    </rcc>
    <rcc rId="0" sId="2">
      <nc r="K71">
        <f>G71*H71</f>
      </nc>
    </rcc>
    <rcc rId="0" sId="2">
      <nc r="K74">
        <f>G74*H74</f>
      </nc>
    </rcc>
    <rcc rId="0" sId="2">
      <nc r="K75">
        <f>G75*H75</f>
      </nc>
    </rcc>
    <rcc rId="0" sId="2">
      <nc r="K76">
        <f>G76*H76</f>
      </nc>
    </rcc>
    <rcc rId="0" sId="2">
      <nc r="K77">
        <f>G77*H77</f>
      </nc>
    </rcc>
    <rcc rId="0" sId="2">
      <nc r="K78">
        <f>G78*H78</f>
      </nc>
    </rcc>
    <rcc rId="0" sId="2">
      <nc r="K79">
        <f>G79*H79</f>
      </nc>
    </rcc>
    <rcc rId="0" sId="2">
      <nc r="K80">
        <f>G80*H80</f>
      </nc>
    </rcc>
    <rcc rId="0" sId="2">
      <nc r="K81">
        <f>G81*H81</f>
      </nc>
    </rcc>
    <rcc rId="0" sId="2">
      <nc r="K82">
        <f>G82*H82</f>
      </nc>
    </rcc>
    <rcc rId="0" sId="2">
      <nc r="K83">
        <f>G83*H83</f>
      </nc>
    </rcc>
    <rcc rId="0" sId="2">
      <nc r="K85">
        <f>G85*H85</f>
      </nc>
    </rcc>
    <rcc rId="0" sId="2">
      <nc r="K86">
        <f>G86*H86</f>
      </nc>
    </rcc>
    <rcc rId="0" sId="2">
      <nc r="K87">
        <f>G87*H87</f>
      </nc>
    </rcc>
    <rcc rId="0" sId="2">
      <nc r="K88">
        <f>G88*H88</f>
      </nc>
    </rcc>
    <rcc rId="0" sId="2">
      <nc r="K9">
        <f>G9*H9</f>
      </nc>
    </rcc>
    <rcc rId="0" sId="2">
      <nc r="K10">
        <f>G10*H10</f>
      </nc>
    </rcc>
    <rcc rId="0" sId="2">
      <nc r="K11">
        <f>G11*H11</f>
      </nc>
    </rcc>
    <rcc rId="0" sId="2">
      <nc r="K12">
        <f>G12*H12</f>
      </nc>
    </rcc>
    <rcc rId="0" sId="2">
      <nc r="K7">
        <f>G7*H7</f>
      </nc>
    </rcc>
    <rcc rId="0" sId="2">
      <nc r="K8">
        <f>G8*H8</f>
      </nc>
    </rcc>
    <rfmt sheetId="2" sqref="K42" start="0" length="0">
      <dxf>
        <font>
          <sz val="11"/>
          <color theme="1"/>
          <name val="Calibri"/>
          <scheme val="minor"/>
        </font>
        <fill>
          <patternFill patternType="none">
            <bgColor indexed="65"/>
          </patternFill>
        </fill>
      </dxf>
    </rfmt>
    <rfmt sheetId="2" sqref="K94" start="0" length="0">
      <dxf>
        <font>
          <sz val="11"/>
          <color theme="1"/>
          <name val="Calibri"/>
          <scheme val="minor"/>
        </font>
        <fill>
          <patternFill patternType="none">
            <bgColor indexed="65"/>
          </patternFill>
        </fill>
      </dxf>
    </rfmt>
    <rfmt sheetId="2" sqref="K95" start="0" length="0">
      <dxf>
        <font>
          <sz val="11"/>
          <color theme="1"/>
          <name val="Calibri"/>
          <scheme val="minor"/>
        </font>
        <fill>
          <patternFill patternType="none">
            <bgColor indexed="65"/>
          </patternFill>
        </fill>
      </dxf>
    </rfmt>
    <rfmt sheetId="2" sqref="K96" start="0" length="0">
      <dxf>
        <font>
          <sz val="11"/>
          <color theme="1"/>
          <name val="Calibri"/>
          <scheme val="minor"/>
        </font>
        <fill>
          <patternFill patternType="none">
            <bgColor indexed="65"/>
          </patternFill>
        </fill>
      </dxf>
    </rfmt>
  </rrc>
  <rfmt sheetId="2" sqref="A14:J14 A13:J13 A15:J15 A16:J16 A19:J19 A20:J20 A28:J28 A29:J29 A37:J37 A17:J17 A18:J18 A21:J21 A22:J22 A23:J23 A24:J24 A25:J25 A26:J26 A27:J27 A30:J30 A31:J31 A32:J32 A33:J33 A34:J34 A35:J35 A36:J36 A38:J38 A39:J39 A40:J40 A41:J41 A54:J54 A51:J51 A52:J52 A53:J53 A55:J55 A56:J56 A57:J57 A58:J58 A60:J60 A61:J61 A62:J62 A63:J63 A64:J64 A66:J66 A67:J67 A68:J68 A69:J69 A70:J70 A50:J50 A59:J59 A49:J49 A43:J43 A44:J44 A45:J45 A46:J46 A47:J47 A48:J48 A84:J84 A92:J92 A89:J89 A65:J65 A90:J90 A91:J91 A93:J93 A72:J72 A73:J73 A71:J71 A74:J74 A75:J75 A76:J76 A77:J77 A78:J78 A79:J79 A80:J80 A81:J81 A82:J82 A83:J83 A85:J85 A86:J86 A87:J87 A88:J88 A9:J9 A10:J10 A11:J11 A12:J12 A7:J7 A8:J8">
    <dxf>
      <fill>
        <patternFill patternType="none">
          <bgColor auto="1"/>
        </patternFill>
      </fill>
    </dxf>
  </rfmt>
  <rfmt sheetId="2" sqref="A5:XFD6 A14:XFD14 A13:XFD13 A15:XFD15 A16:XFD16 A19:XFD19 A20:XFD20 A28:XFD28 A29:XFD29 A37:XFD37 A17:XFD17 A18:XFD18">
    <dxf>
      <fill>
        <patternFill patternType="none">
          <bgColor auto="1"/>
        </patternFill>
      </fill>
    </dxf>
  </rfmt>
  <rfmt sheetId="2" sqref="I42:J42">
    <dxf>
      <fill>
        <patternFill patternType="none">
          <bgColor auto="1"/>
        </patternFill>
      </fill>
    </dxf>
  </rfmt>
  <rcc rId="6318" sId="2">
    <oc r="I1" t="inlineStr">
      <is>
        <t>Приложение №</t>
      </is>
    </oc>
    <nc r="I1" t="inlineStr">
      <is>
        <t>Приложение №5</t>
      </is>
    </nc>
  </rcc>
  <rcc rId="6319" sId="2">
    <oc r="I2" t="inlineStr">
      <is>
        <t>к запросу котировок цен №</t>
      </is>
    </oc>
    <nc r="I2" t="inlineStr">
      <is>
        <t>к запросу котировок цен №053/ТВРЗ/2022</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28" sId="2" ref="K1:K1048576" action="deleteCol">
    <rfmt sheetId="2" xfDxf="1" sqref="K1:K1048576" start="0" length="0">
      <dxf>
        <font>
          <sz val="10"/>
          <color auto="1"/>
          <name val="Arial"/>
          <scheme val="none"/>
        </font>
        <fill>
          <patternFill patternType="solid">
            <bgColor theme="0"/>
          </patternFill>
        </fill>
      </dxf>
    </rfmt>
    <rcc rId="0" sId="2" dxf="1">
      <nc r="K5" t="inlineStr">
        <is>
          <t>Срок поставки до</t>
        </is>
      </nc>
      <ndxf>
        <font>
          <b/>
          <sz val="10"/>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2" dxf="1">
      <nc r="K6">
        <v>11</v>
      </nc>
      <ndxf>
        <font>
          <b/>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2" dxf="1" numFmtId="19">
      <nc r="K10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2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3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6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5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3">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5">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6">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0">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1">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12">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7">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98">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cc rId="0" sId="2" dxf="1" numFmtId="19">
      <nc r="K44">
        <v>44834</v>
      </nc>
      <ndxf>
        <font>
          <sz val="12"/>
          <color auto="1"/>
          <name val="Times New Roman"/>
          <scheme val="none"/>
        </font>
        <numFmt numFmtId="19" formatCode="dd/mm/yyyy"/>
        <alignment horizontal="center" vertical="center" readingOrder="0"/>
        <border outline="0">
          <left style="thin">
            <color indexed="64"/>
          </left>
          <right style="thin">
            <color indexed="64"/>
          </right>
          <top style="thin">
            <color indexed="64"/>
          </top>
          <bottom style="thin">
            <color indexed="64"/>
          </bottom>
        </border>
      </ndxf>
    </rcc>
    <rfmt sheetId="2" sqref="K45" start="0" length="0">
      <dxf>
        <font>
          <sz val="11"/>
          <color theme="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fmt sheetId="2" sqref="K101" start="0" length="0">
      <dxf>
        <font>
          <sz val="11"/>
          <color theme="1"/>
          <name val="Calibri"/>
          <scheme val="minor"/>
        </font>
        <fill>
          <patternFill patternType="none">
            <bgColor indexed="65"/>
          </patternFill>
        </fill>
      </dxf>
    </rfmt>
    <rfmt sheetId="2" sqref="K102" start="0" length="0">
      <dxf>
        <font>
          <sz val="11"/>
          <color theme="1"/>
          <name val="Calibri"/>
          <scheme val="minor"/>
        </font>
        <fill>
          <patternFill patternType="none">
            <bgColor indexed="65"/>
          </patternFill>
        </fill>
      </dxf>
    </rfmt>
    <rfmt sheetId="2" sqref="K103" start="0" length="0">
      <dxf>
        <font>
          <sz val="11"/>
          <color theme="1"/>
          <name val="Calibri"/>
          <scheme val="minor"/>
        </font>
        <fill>
          <patternFill patternType="none">
            <bgColor indexed="65"/>
          </patternFill>
        </fill>
      </dxf>
    </rfmt>
    <rfmt sheetId="2" sqref="K104" start="0" length="0">
      <dxf>
        <font>
          <sz val="14"/>
          <color auto="1"/>
          <name val="Arial"/>
          <scheme val="minor"/>
        </font>
        <fill>
          <patternFill patternType="none">
            <bgColor indexed="65"/>
          </patternFill>
        </fill>
      </dxf>
    </rfmt>
  </rrc>
  <rrc rId="5429" sId="2" ref="A100:XFD100" action="deleteRow">
    <undo index="0" exp="area" dr="J7:J99" r="J100" sId="2"/>
    <undo index="0" exp="area" dr="I7:I99" r="I100" sId="2"/>
    <rfmt sheetId="2" xfDxf="1" sqref="A100:XFD100" start="0" length="0">
      <dxf>
        <font>
          <sz val="10"/>
          <color auto="1"/>
          <name val="Arial"/>
          <scheme val="none"/>
        </font>
        <fill>
          <patternFill patternType="solid">
            <bgColor rgb="FFFFFF00"/>
          </patternFill>
        </fill>
      </dxf>
    </rfmt>
    <rcc rId="0" sId="2" dxf="1">
      <nc r="A100">
        <v>1</v>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100" t="inlineStr">
        <is>
          <t xml:space="preserve">Швеллер </t>
        </is>
      </nc>
      <ndxf>
        <font>
          <sz val="12"/>
          <color auto="1"/>
          <name val="Times New Roman"/>
          <scheme val="none"/>
        </font>
        <fill>
          <patternFill>
            <bgColor theme="0"/>
          </patternFill>
        </fill>
        <alignment vertical="center" readingOrder="0"/>
        <border outline="0">
          <left style="thin">
            <color indexed="64"/>
          </left>
          <right style="thin">
            <color indexed="64"/>
          </right>
          <top style="thin">
            <color indexed="64"/>
          </top>
          <bottom style="thin">
            <color indexed="64"/>
          </bottom>
        </border>
      </ndxf>
    </rcc>
    <rcc rId="0" sId="2" dxf="1">
      <nc r="C100" t="inlineStr">
        <is>
          <t>ст. 3сп/пс</t>
        </is>
      </nc>
      <ndxf>
        <font>
          <sz val="12"/>
          <color auto="1"/>
          <name val="Times New Roman"/>
          <scheme val="none"/>
        </font>
        <fill>
          <patternFill>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100" t="inlineStr">
        <is>
          <t xml:space="preserve">ГОСТ 8240-97 </t>
        </is>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E100">
        <v>5</v>
      </nc>
      <ndxf>
        <font>
          <sz val="12"/>
          <color auto="1"/>
          <name val="Times New Roman"/>
          <scheme val="none"/>
        </font>
        <fill>
          <patternFill patternType="none">
            <bgColor indexed="65"/>
          </patternFill>
        </fill>
        <alignment horizontal="center" vertical="top" readingOrder="0"/>
        <border outline="0">
          <left style="thin">
            <color indexed="64"/>
          </left>
          <right style="thin">
            <color indexed="64"/>
          </right>
          <top style="thin">
            <color indexed="64"/>
          </top>
          <bottom style="thin">
            <color indexed="64"/>
          </bottom>
        </border>
      </ndxf>
    </rcc>
    <rcc rId="0" sId="2" dxf="1">
      <nc r="F100" t="inlineStr">
        <is>
          <t>кг</t>
        </is>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100">
        <v>150</v>
      </nc>
      <ndxf>
        <font>
          <sz val="12"/>
          <color auto="1"/>
          <name val="Times New Roman"/>
          <scheme val="none"/>
        </font>
        <numFmt numFmtId="1"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100">
        <v>70.67</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100">
        <f>H100*G100</f>
      </nc>
      <ndxf>
        <font>
          <sz val="12"/>
          <color auto="1"/>
          <name val="Times New Roman"/>
          <scheme val="none"/>
        </font>
        <numFmt numFmtId="4" formatCode="#,##0.00"/>
        <fill>
          <patternFill>
            <bgColor theme="0"/>
          </patternFill>
        </fill>
        <alignment horizontal="center" vertical="center" readingOrder="0"/>
        <border outline="0">
          <left style="thin">
            <color indexed="64"/>
          </left>
          <top style="thin">
            <color indexed="64"/>
          </top>
          <bottom style="thin">
            <color indexed="64"/>
          </bottom>
        </border>
      </ndxf>
    </rcc>
    <rcc rId="0" sId="2" dxf="1">
      <nc r="J100">
        <f>I100*1.2</f>
      </nc>
      <ndxf>
        <font>
          <sz val="12"/>
          <color auto="1"/>
          <name val="Times New Roman"/>
          <scheme val="none"/>
        </font>
        <numFmt numFmtId="4" formatCode="#,##0.00"/>
        <fill>
          <patternFill>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K100" start="0" length="0">
      <dxf>
        <fill>
          <patternFill>
            <bgColor theme="0"/>
          </patternFill>
        </fill>
      </dxf>
    </rfmt>
    <rfmt sheetId="2" sqref="L100" start="0" length="0">
      <dxf>
        <fill>
          <patternFill>
            <bgColor theme="0"/>
          </patternFill>
        </fill>
      </dxf>
    </rfmt>
    <rfmt sheetId="2" sqref="M100" start="0" length="0">
      <dxf>
        <fill>
          <patternFill>
            <bgColor theme="0"/>
          </patternFill>
        </fill>
      </dxf>
    </rfmt>
    <rfmt sheetId="2" sqref="N100" start="0" length="0">
      <dxf>
        <fill>
          <patternFill>
            <bgColor theme="0"/>
          </patternFill>
        </fill>
      </dxf>
    </rfmt>
    <rfmt sheetId="2" sqref="O100" start="0" length="0">
      <dxf>
        <fill>
          <patternFill>
            <bgColor theme="0"/>
          </patternFill>
        </fill>
      </dxf>
    </rfmt>
    <rfmt sheetId="2" sqref="P100" start="0" length="0">
      <dxf>
        <fill>
          <patternFill>
            <bgColor theme="0"/>
          </patternFill>
        </fill>
      </dxf>
    </rfmt>
    <rfmt sheetId="2" sqref="Q100" start="0" length="0">
      <dxf>
        <fill>
          <patternFill>
            <bgColor theme="0"/>
          </patternFill>
        </fill>
      </dxf>
    </rfmt>
    <rfmt sheetId="2" sqref="R100" start="0" length="0">
      <dxf>
        <fill>
          <patternFill>
            <bgColor theme="0"/>
          </patternFill>
        </fill>
      </dxf>
    </rfmt>
    <rfmt sheetId="2" sqref="S100" start="0" length="0">
      <dxf>
        <fill>
          <patternFill>
            <bgColor theme="0"/>
          </patternFill>
        </fill>
      </dxf>
    </rfmt>
    <rfmt sheetId="2" sqref="T100" start="0" length="0">
      <dxf>
        <fill>
          <patternFill>
            <bgColor theme="0"/>
          </patternFill>
        </fill>
      </dxf>
    </rfmt>
    <rfmt sheetId="2" sqref="U100" start="0" length="0">
      <dxf>
        <fill>
          <patternFill>
            <bgColor theme="0"/>
          </patternFill>
        </fill>
      </dxf>
    </rfmt>
    <rfmt sheetId="2" sqref="V100" start="0" length="0">
      <dxf>
        <fill>
          <patternFill>
            <bgColor theme="0"/>
          </patternFill>
        </fill>
      </dxf>
    </rfmt>
    <rfmt sheetId="2" sqref="W100" start="0" length="0">
      <dxf>
        <fill>
          <patternFill>
            <bgColor theme="0"/>
          </patternFill>
        </fill>
      </dxf>
    </rfmt>
  </rrc>
  <rcc rId="5430" sId="2" numFmtId="4">
    <oc r="G14">
      <v>340</v>
    </oc>
    <nc r="G14">
      <v>600</v>
    </nc>
  </rcc>
  <rcc rId="5431" sId="2" numFmtId="4">
    <oc r="G13">
      <v>1500</v>
    </oc>
    <nc r="G13">
      <v>3000</v>
    </nc>
  </rcc>
  <rrc rId="5432" sId="2" ref="A15:XFD15" action="deleteRow">
    <rfmt sheetId="2" xfDxf="1" sqref="A15:XFD15" start="0" length="0">
      <dxf>
        <font>
          <sz val="10"/>
          <color auto="1"/>
          <name val="Arial"/>
          <scheme val="none"/>
        </font>
        <fill>
          <patternFill patternType="solid">
            <bgColor rgb="FFFFFF00"/>
          </patternFill>
        </fill>
      </dxf>
    </rfmt>
    <rcc rId="0" sId="2" dxf="1">
      <nc r="A15">
        <v>4</v>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15" t="inlineStr">
        <is>
          <t>Швеллер</t>
        </is>
      </nc>
      <ndxf>
        <font>
          <sz val="12"/>
          <color auto="1"/>
          <name val="Times New Roman"/>
          <scheme val="none"/>
        </font>
        <fill>
          <patternFill>
            <bgColor theme="0"/>
          </patternFill>
        </fill>
        <alignment vertical="center" readingOrder="0"/>
        <border outline="0">
          <left style="thin">
            <color indexed="64"/>
          </left>
          <right style="thin">
            <color indexed="64"/>
          </right>
          <top style="thin">
            <color indexed="64"/>
          </top>
          <bottom style="thin">
            <color indexed="64"/>
          </bottom>
        </border>
      </ndxf>
    </rcc>
    <rcc rId="0" sId="2" dxf="1">
      <nc r="C15" t="inlineStr">
        <is>
          <t>ст. 3сп/пс</t>
        </is>
      </nc>
      <ndxf>
        <font>
          <sz val="12"/>
          <color rgb="FF000000"/>
          <name val="Times New Roman"/>
          <scheme val="none"/>
        </font>
        <fill>
          <patternFill patternType="none">
            <bgColor indexed="65"/>
          </patternFill>
        </fill>
        <alignment horizontal="left" vertical="center" wrapText="1" readingOrder="0"/>
        <border outline="0">
          <right style="thin">
            <color indexed="64"/>
          </right>
          <top style="thin">
            <color indexed="64"/>
          </top>
          <bottom style="thin">
            <color indexed="64"/>
          </bottom>
        </border>
      </ndxf>
    </rcc>
    <rcc rId="0" sId="2" dxf="1">
      <nc r="D15" t="inlineStr">
        <is>
          <t xml:space="preserve">ГОСТ 8240-97 </t>
        </is>
      </nc>
      <ndxf>
        <font>
          <sz val="12"/>
          <color rgb="FF000000"/>
          <name val="Times New Roman"/>
          <scheme val="none"/>
        </font>
        <fill>
          <patternFill patternType="none">
            <bgColor indexed="65"/>
          </patternFill>
        </fill>
        <alignment horizontal="center" vertical="center" wrapText="1" readingOrder="0"/>
      </ndxf>
    </rcc>
    <rcc rId="0" sId="2" dxf="1">
      <nc r="E15">
        <v>12</v>
      </nc>
      <ndxf>
        <font>
          <sz val="12"/>
          <color auto="1"/>
          <name val="Times New Roman"/>
          <scheme val="none"/>
        </font>
        <fill>
          <patternFill patternType="none">
            <bgColor indexed="65"/>
          </patternFill>
        </fill>
        <alignment horizontal="center" vertical="top" readingOrder="0"/>
        <border outline="0">
          <left style="thin">
            <color indexed="64"/>
          </left>
          <right style="thin">
            <color indexed="64"/>
          </right>
          <top style="thin">
            <color indexed="64"/>
          </top>
          <bottom style="thin">
            <color indexed="64"/>
          </bottom>
        </border>
      </ndxf>
    </rcc>
    <rcc rId="0" sId="2" dxf="1">
      <nc r="F15" t="inlineStr">
        <is>
          <t>кг</t>
        </is>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15">
        <v>350</v>
      </nc>
      <ndxf>
        <font>
          <sz val="12"/>
          <color rgb="FF000000"/>
          <name val="Times New Roman"/>
          <scheme val="none"/>
        </font>
        <numFmt numFmtId="3"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H15">
        <v>91.87</v>
      </nc>
      <ndxf>
        <font>
          <sz val="12"/>
          <color rgb="FF000000"/>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15">
        <f>H15*G15</f>
      </nc>
      <ndxf>
        <font>
          <sz val="12"/>
          <color auto="1"/>
          <name val="Times New Roman"/>
          <scheme val="none"/>
        </font>
        <numFmt numFmtId="4" formatCode="#,##0.00"/>
        <fill>
          <patternFill>
            <bgColor theme="0"/>
          </patternFill>
        </fill>
        <alignment horizontal="center" vertical="center" readingOrder="0"/>
        <border outline="0">
          <left style="thin">
            <color indexed="64"/>
          </left>
          <top style="thin">
            <color indexed="64"/>
          </top>
          <bottom style="thin">
            <color indexed="64"/>
          </bottom>
        </border>
      </ndxf>
    </rcc>
    <rcc rId="0" sId="2" dxf="1">
      <nc r="J15">
        <f>I15*1.2</f>
      </nc>
      <ndxf>
        <font>
          <sz val="12"/>
          <color auto="1"/>
          <name val="Times New Roman"/>
          <scheme val="none"/>
        </font>
        <numFmt numFmtId="4" formatCode="#,##0.00"/>
        <fill>
          <patternFill>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K15" start="0" length="0">
      <dxf>
        <fill>
          <patternFill>
            <bgColor theme="0"/>
          </patternFill>
        </fill>
      </dxf>
    </rfmt>
    <rfmt sheetId="2" sqref="L15" start="0" length="0">
      <dxf>
        <fill>
          <patternFill>
            <bgColor theme="0"/>
          </patternFill>
        </fill>
      </dxf>
    </rfmt>
    <rfmt sheetId="2" sqref="M15" start="0" length="0">
      <dxf>
        <fill>
          <patternFill>
            <bgColor theme="0"/>
          </patternFill>
        </fill>
      </dxf>
    </rfmt>
    <rfmt sheetId="2" sqref="N15" start="0" length="0">
      <dxf>
        <fill>
          <patternFill>
            <bgColor theme="0"/>
          </patternFill>
        </fill>
      </dxf>
    </rfmt>
    <rfmt sheetId="2" sqref="O15" start="0" length="0">
      <dxf>
        <fill>
          <patternFill>
            <bgColor theme="0"/>
          </patternFill>
        </fill>
      </dxf>
    </rfmt>
    <rfmt sheetId="2" sqref="P15" start="0" length="0">
      <dxf>
        <fill>
          <patternFill>
            <bgColor theme="0"/>
          </patternFill>
        </fill>
      </dxf>
    </rfmt>
    <rfmt sheetId="2" sqref="Q15" start="0" length="0">
      <dxf>
        <fill>
          <patternFill>
            <bgColor theme="0"/>
          </patternFill>
        </fill>
      </dxf>
    </rfmt>
    <rfmt sheetId="2" sqref="R15" start="0" length="0">
      <dxf>
        <fill>
          <patternFill>
            <bgColor theme="0"/>
          </patternFill>
        </fill>
      </dxf>
    </rfmt>
    <rfmt sheetId="2" sqref="S15" start="0" length="0">
      <dxf>
        <fill>
          <patternFill>
            <bgColor theme="0"/>
          </patternFill>
        </fill>
      </dxf>
    </rfmt>
    <rfmt sheetId="2" sqref="T15" start="0" length="0">
      <dxf>
        <fill>
          <patternFill>
            <bgColor theme="0"/>
          </patternFill>
        </fill>
      </dxf>
    </rfmt>
    <rfmt sheetId="2" sqref="U15" start="0" length="0">
      <dxf>
        <fill>
          <patternFill>
            <bgColor theme="0"/>
          </patternFill>
        </fill>
      </dxf>
    </rfmt>
    <rfmt sheetId="2" sqref="V15" start="0" length="0">
      <dxf>
        <fill>
          <patternFill>
            <bgColor theme="0"/>
          </patternFill>
        </fill>
      </dxf>
    </rfmt>
    <rfmt sheetId="2" sqref="W15" start="0" length="0">
      <dxf>
        <fill>
          <patternFill>
            <bgColor theme="0"/>
          </patternFill>
        </fill>
      </dxf>
    </rfmt>
  </rrc>
  <rcc rId="5433" sId="2">
    <oc r="E15">
      <v>12</v>
    </oc>
    <nc r="E15">
      <v>14</v>
    </nc>
  </rcc>
  <rcc rId="5434" sId="2">
    <oc r="E16">
      <v>14</v>
    </oc>
    <nc r="E16">
      <v>16</v>
    </nc>
  </rcc>
  <rcc rId="5435" sId="2">
    <oc r="C15" t="inlineStr">
      <is>
        <t>ст. 09Г2С</t>
      </is>
    </oc>
    <nc r="C15" t="inlineStr">
      <is>
        <t>ст. 3сп/пс</t>
      </is>
    </nc>
  </rcc>
  <rcc rId="5436" sId="2" numFmtId="4">
    <oc r="G15">
      <v>350</v>
    </oc>
    <nc r="G15"/>
  </rcc>
  <rcc rId="5437" sId="2" numFmtId="4">
    <oc r="G16">
      <v>150</v>
    </oc>
    <nc r="G16"/>
  </rcc>
  <rcc rId="5438" sId="2">
    <oc r="H15">
      <v>106.23</v>
    </oc>
    <nc r="H15"/>
  </rcc>
  <rcc rId="5439" sId="2">
    <oc r="H16">
      <v>88.67</v>
    </oc>
    <nc r="H16"/>
  </rcc>
  <rcc rId="5440" sId="2" numFmtId="4">
    <oc r="G20">
      <v>300</v>
    </oc>
    <nc r="G20">
      <v>400</v>
    </nc>
  </rcc>
  <rcc rId="5441" sId="2" numFmtId="4">
    <oc r="G21">
      <v>300</v>
    </oc>
    <nc r="G21">
      <v>400</v>
    </nc>
  </rcc>
  <rcc rId="5442" sId="2" numFmtId="4">
    <oc r="G30">
      <v>600</v>
    </oc>
    <nc r="G30">
      <v>800</v>
    </nc>
  </rcc>
  <rcc rId="5443" sId="2" numFmtId="4">
    <oc r="G38">
      <v>350</v>
    </oc>
    <nc r="G38">
      <v>400</v>
    </nc>
  </rcc>
  <rcc rId="5444" sId="2" numFmtId="4">
    <oc r="G18">
      <v>500</v>
    </oc>
    <nc r="G18">
      <v>600</v>
    </nc>
  </rcc>
  <rcc rId="5445" sId="2" numFmtId="4">
    <oc r="G19">
      <v>800</v>
    </oc>
    <nc r="G19">
      <v>1000</v>
    </nc>
  </rcc>
  <rcc rId="5446" sId="2" numFmtId="4">
    <oc r="G22">
      <v>1200</v>
    </oc>
    <nc r="G22">
      <v>1600</v>
    </nc>
  </rcc>
  <rcc rId="5447" sId="2" numFmtId="4">
    <oc r="G23">
      <v>1000</v>
    </oc>
    <nc r="G23">
      <v>1200</v>
    </nc>
  </rcc>
  <rcc rId="5448" sId="2" numFmtId="4">
    <oc r="G24">
      <v>600</v>
    </oc>
    <nc r="G24">
      <v>750</v>
    </nc>
  </rcc>
  <rcc rId="5449" sId="2" numFmtId="4">
    <oc r="G25">
      <v>800</v>
    </oc>
    <nc r="G25">
      <v>1200</v>
    </nc>
  </rcc>
  <rcc rId="5450" sId="2" numFmtId="4">
    <oc r="G27">
      <v>500</v>
    </oc>
    <nc r="G27">
      <v>1000</v>
    </nc>
  </rcc>
  <rcc rId="5451" sId="2" numFmtId="4">
    <oc r="G31">
      <v>5000</v>
    </oc>
    <nc r="G31">
      <v>6000</v>
    </nc>
  </rcc>
  <rcc rId="5452" sId="2" numFmtId="4">
    <oc r="G32">
      <v>300</v>
    </oc>
    <nc r="G32">
      <v>600</v>
    </nc>
  </rcc>
  <rcc rId="5453" sId="2" numFmtId="4">
    <oc r="G33">
      <v>1200</v>
    </oc>
    <nc r="G33">
      <v>2000</v>
    </nc>
  </rcc>
  <rcc rId="5454" sId="2" numFmtId="4">
    <oc r="G34">
      <v>5000</v>
    </oc>
    <nc r="G34">
      <v>5500</v>
    </nc>
  </rcc>
  <rcc rId="5455" sId="2" numFmtId="4">
    <oc r="G35">
      <v>1500</v>
    </oc>
    <nc r="G35">
      <v>2000</v>
    </nc>
  </rcc>
  <rcc rId="5456" sId="2" numFmtId="4">
    <oc r="G37">
      <v>400</v>
    </oc>
    <nc r="G37">
      <v>500</v>
    </nc>
  </rcc>
  <rcc rId="5457" sId="2" numFmtId="4">
    <oc r="G39">
      <v>4000</v>
    </oc>
    <nc r="G39">
      <v>6000</v>
    </nc>
  </rcc>
  <rcc rId="5458" sId="2" numFmtId="4">
    <oc r="G41">
      <v>2500</v>
    </oc>
    <nc r="G41">
      <v>3000</v>
    </nc>
  </rcc>
  <rcc rId="5459" sId="2" numFmtId="4">
    <oc r="G42">
      <v>7000</v>
    </oc>
    <nc r="G42">
      <v>6000</v>
    </nc>
  </rcc>
  <rcc rId="5460" sId="2" numFmtId="4">
    <oc r="G58">
      <v>6000</v>
    </oc>
    <nc r="G58">
      <v>7000</v>
    </nc>
  </rcc>
  <rcc rId="5461" sId="2" numFmtId="4">
    <oc r="G53">
      <v>600</v>
    </oc>
    <nc r="G53">
      <v>800</v>
    </nc>
  </rcc>
  <rrc rId="5462" sId="2" ref="A54:XFD54" action="deleteRow">
    <rfmt sheetId="2" xfDxf="1" sqref="A54:XFD54" start="0" length="0">
      <dxf>
        <font>
          <sz val="10"/>
          <color auto="1"/>
          <name val="Arial"/>
          <scheme val="none"/>
        </font>
        <fill>
          <patternFill patternType="solid">
            <bgColor theme="0"/>
          </patternFill>
        </fill>
      </dxf>
    </rfmt>
    <rcc rId="0" sId="2" dxf="1">
      <nc r="A54">
        <v>35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54" t="inlineStr">
        <is>
          <t xml:space="preserve">Сталь круглая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54" t="inlineStr">
        <is>
          <t xml:space="preserve">ст. 45 </t>
        </is>
      </nc>
      <ndxf>
        <font>
          <sz val="12"/>
          <color rgb="FF000000"/>
          <name val="Times New Roman"/>
          <scheme val="none"/>
        </font>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D54" t="inlineStr">
        <is>
          <t>ГОСТ 2590-06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54" t="inlineStr">
        <is>
          <t>Ø 90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F54"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54">
        <v>300</v>
      </nc>
      <ndxf>
        <font>
          <sz val="12"/>
          <color auto="1"/>
          <name val="Times New Roman"/>
          <scheme val="none"/>
        </font>
        <numFmt numFmtId="1"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54">
        <v>75.849999999999994</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54">
        <f>H54*G54</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54">
        <f>I54*1.2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rc rId="5463" sId="2" ref="A54:XFD54" action="deleteRow">
    <rfmt sheetId="2" xfDxf="1" sqref="A54:XFD54" start="0" length="0">
      <dxf>
        <font>
          <sz val="10"/>
          <color auto="1"/>
          <name val="Arial"/>
          <scheme val="none"/>
        </font>
        <fill>
          <patternFill patternType="solid">
            <bgColor theme="0"/>
          </patternFill>
        </fill>
      </dxf>
    </rfmt>
    <rcc rId="0" sId="2" dxf="1">
      <nc r="A54">
        <v>36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54" t="inlineStr">
        <is>
          <t xml:space="preserve">Сталь круглая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54" t="inlineStr">
        <is>
          <t xml:space="preserve">ст. 45 </t>
        </is>
      </nc>
      <ndxf>
        <font>
          <sz val="12"/>
          <color rgb="FF00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54" t="inlineStr">
        <is>
          <t>ГОСТ 2590-06</t>
        </is>
      </nc>
      <ndxf>
        <font>
          <sz val="12"/>
          <color rgb="FF000000"/>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54" t="inlineStr">
        <is>
          <t xml:space="preserve">Ø 120 </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F54"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54">
        <v>500</v>
      </nc>
      <ndxf>
        <font>
          <sz val="12"/>
          <color auto="1"/>
          <name val="Times New Roman"/>
          <scheme val="none"/>
        </font>
        <numFmt numFmtId="1"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54">
        <v>75.849999999999994</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54">
        <f>H54*G54</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54">
        <f>I54*1.2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5464" sId="2" numFmtId="4">
    <oc r="G55">
      <v>500</v>
    </oc>
    <nc r="G55">
      <v>600</v>
    </nc>
  </rcc>
  <rcc rId="5465" sId="2" numFmtId="4">
    <oc r="G57">
      <v>500</v>
    </oc>
    <nc r="G57">
      <v>600</v>
    </nc>
  </rcc>
  <rcc rId="5466" sId="2" numFmtId="4">
    <oc r="G58">
      <v>800</v>
    </oc>
    <nc r="G58">
      <v>1000</v>
    </nc>
  </rcc>
  <rcc rId="5467" sId="2" numFmtId="4">
    <oc r="G59">
      <v>1500</v>
    </oc>
    <nc r="G59">
      <v>2200</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8" sId="2" numFmtId="4">
    <oc r="G62">
      <v>1000</v>
    </oc>
    <nc r="G62">
      <v>1800</v>
    </nc>
  </rcc>
  <rcc rId="5469" sId="2" numFmtId="4">
    <oc r="G63">
      <v>5000</v>
    </oc>
    <nc r="G63">
      <v>6500</v>
    </nc>
  </rcc>
  <rcc rId="5470" sId="2" numFmtId="4">
    <oc r="G64">
      <v>1500</v>
    </oc>
    <nc r="G64">
      <v>2500</v>
    </nc>
  </rcc>
  <rcc rId="5471" sId="2" numFmtId="4">
    <oc r="G65">
      <v>30000</v>
    </oc>
    <nc r="G65">
      <v>35000</v>
    </nc>
  </rcc>
  <rcc rId="5472" sId="2" numFmtId="4">
    <oc r="G66">
      <v>35000</v>
    </oc>
    <nc r="G66">
      <v>50000</v>
    </nc>
  </rcc>
  <rcc rId="5473" sId="2" numFmtId="4">
    <oc r="G67">
      <v>20000</v>
    </oc>
    <nc r="G67">
      <v>25000</v>
    </nc>
  </rcc>
  <rcc rId="5474" sId="2" numFmtId="4">
    <oc r="G68">
      <v>100</v>
    </oc>
    <nc r="G68">
      <v>200</v>
    </nc>
  </rcc>
  <rcc rId="5475" sId="2" numFmtId="4">
    <oc r="G69">
      <v>10000</v>
    </oc>
    <nc r="G69">
      <v>18000</v>
    </nc>
  </rcc>
  <rcc rId="5476" sId="2" numFmtId="4">
    <oc r="G70">
      <v>50000</v>
    </oc>
    <nc r="G70">
      <v>70000</v>
    </nc>
  </rcc>
  <rcc rId="5477" sId="2" numFmtId="4">
    <oc r="G71">
      <v>50000</v>
    </oc>
    <nc r="G71">
      <v>70000</v>
    </nc>
  </rcc>
  <rcc rId="5478" sId="2" numFmtId="4">
    <oc r="G61">
      <v>20000</v>
    </oc>
    <nc r="G61">
      <v>25000</v>
    </nc>
  </rcc>
  <rcc rId="5479" sId="2" numFmtId="4">
    <oc r="G51">
      <v>35000</v>
    </oc>
    <nc r="G51">
      <v>70000</v>
    </nc>
  </rcc>
  <rcc rId="5480" sId="2" numFmtId="4">
    <oc r="G45">
      <v>15000</v>
    </oc>
    <nc r="G45">
      <v>20000</v>
    </nc>
  </rcc>
  <rcc rId="5481" sId="2" numFmtId="4">
    <oc r="G47">
      <v>45000</v>
    </oc>
    <nc r="G47">
      <v>60000</v>
    </nc>
  </rcc>
  <rcc rId="5482" sId="2" numFmtId="4">
    <oc r="G48">
      <v>12000</v>
    </oc>
    <nc r="G48">
      <v>18000</v>
    </nc>
  </rcc>
  <rcc rId="5483" sId="2" numFmtId="4">
    <oc r="G49">
      <v>7000</v>
    </oc>
    <nc r="G49">
      <v>12000</v>
    </nc>
  </rcc>
  <rcc rId="5484" sId="2" numFmtId="4">
    <oc r="G50">
      <v>15000</v>
    </oc>
    <nc r="G50">
      <v>25000</v>
    </nc>
  </rcc>
  <rcc rId="5485" sId="2" numFmtId="4">
    <oc r="G85">
      <v>10000</v>
    </oc>
    <nc r="G85">
      <v>13000</v>
    </nc>
  </rcc>
  <rcc rId="5486" sId="2" numFmtId="4">
    <oc r="G90">
      <v>2500</v>
    </oc>
    <nc r="G90">
      <v>2600</v>
    </nc>
  </rcc>
  <rrc rId="5487" sId="2" ref="A67:XFD67" action="insertRow"/>
  <rcc rId="5488" sId="2">
    <nc r="B67" t="inlineStr">
      <is>
        <t xml:space="preserve">Сталь листовая </t>
      </is>
    </nc>
  </rcc>
  <rcc rId="5489" sId="2">
    <nc r="C67" t="inlineStr">
      <is>
        <t>ст. 3сп/пс</t>
      </is>
    </nc>
  </rcc>
  <rcc rId="5490" sId="2">
    <nc r="D67" t="inlineStr">
      <is>
        <t xml:space="preserve"> ГОСТ  19903-74</t>
      </is>
    </nc>
  </rcc>
  <rcc rId="5491" sId="2">
    <nc r="E67" t="inlineStr">
      <is>
        <t xml:space="preserve">14х1500х6000 </t>
      </is>
    </nc>
  </rcc>
  <rcc rId="5492" sId="2" odxf="1" dxf="1">
    <nc r="F67" t="inlineStr">
      <is>
        <t>кг</t>
      </is>
    </nc>
    <odxf>
      <alignment wrapText="0" readingOrder="0"/>
    </odxf>
    <ndxf>
      <alignment wrapText="1" readingOrder="0"/>
    </ndxf>
  </rcc>
  <rcc rId="5493" sId="2" odxf="1" dxf="1" numFmtId="4">
    <nc r="G67">
      <v>20000</v>
    </nc>
    <odxf>
      <alignment wrapText="0" readingOrder="0"/>
    </odxf>
    <ndxf>
      <alignment wrapText="1" readingOrder="0"/>
    </ndxf>
  </rcc>
  <rcc rId="5494" sId="2" numFmtId="4">
    <nc r="H67">
      <v>69.44</v>
    </nc>
  </rcc>
  <rcc rId="5495" sId="2">
    <nc r="I67">
      <f>H67*G67</f>
    </nc>
  </rcc>
  <rcc rId="5496" sId="2">
    <nc r="J67">
      <f>I67*1.2</f>
    </nc>
  </rcc>
  <rcc rId="5497" sId="2">
    <oc r="E92" t="inlineStr">
      <is>
        <t xml:space="preserve">14х1500х6000 </t>
      </is>
    </oc>
    <nc r="E92" t="inlineStr">
      <is>
        <t xml:space="preserve">16х1500х6000 </t>
      </is>
    </nc>
  </rcc>
  <rcc rId="5498" sId="2" numFmtId="4">
    <oc r="G92">
      <v>12000</v>
    </oc>
    <nc r="G92">
      <v>1200</v>
    </nc>
  </rcc>
  <rcc rId="5499" sId="2" numFmtId="4">
    <oc r="G93">
      <v>5600</v>
    </oc>
    <nc r="G93">
      <v>7000</v>
    </nc>
  </rcc>
  <rcc rId="5500" sId="2" numFmtId="4">
    <oc r="G97">
      <v>1800</v>
    </oc>
    <nc r="G97">
      <v>3600</v>
    </nc>
  </rcc>
  <rcc rId="5501" sId="2" numFmtId="4">
    <oc r="G88">
      <v>200</v>
    </oc>
    <nc r="G88">
      <v>300</v>
    </nc>
  </rcc>
  <rcc rId="5502" sId="2" numFmtId="4">
    <oc r="G74">
      <v>1200</v>
    </oc>
    <nc r="G74">
      <v>1500</v>
    </nc>
  </rcc>
  <rcc rId="5503" sId="2" numFmtId="4">
    <oc r="G75">
      <v>800</v>
    </oc>
    <nc r="G75">
      <v>1000</v>
    </nc>
  </rcc>
  <rcc rId="5504" sId="2" numFmtId="4">
    <oc r="G76">
      <v>1000</v>
    </oc>
    <nc r="G76">
      <v>500</v>
    </nc>
  </rcc>
  <rcc rId="5505" sId="2" numFmtId="4">
    <oc r="G77">
      <v>6000</v>
    </oc>
    <nc r="G77">
      <v>9000</v>
    </nc>
  </rcc>
  <rcc rId="5506" sId="2" numFmtId="4">
    <oc r="G78">
      <v>60000</v>
    </oc>
    <nc r="G78">
      <v>70000</v>
    </nc>
  </rcc>
  <rcc rId="5507" sId="2" numFmtId="4">
    <oc r="G79">
      <v>6000</v>
    </oc>
    <nc r="G79">
      <v>7000</v>
    </nc>
  </rcc>
  <rcc rId="5508" sId="2" numFmtId="4">
    <oc r="G80">
      <v>10000</v>
    </oc>
    <nc r="G80">
      <v>12000</v>
    </nc>
  </rcc>
  <rcc rId="5509" sId="2" numFmtId="4">
    <oc r="G81">
      <v>10000</v>
    </oc>
    <nc r="G81">
      <v>18000</v>
    </nc>
  </rcc>
  <rcc rId="5510" sId="2" numFmtId="4">
    <oc r="G82">
      <v>5000</v>
    </oc>
    <nc r="G82">
      <v>7000</v>
    </nc>
  </rcc>
  <rcc rId="5511" sId="2" numFmtId="4">
    <oc r="G83">
      <v>12000</v>
    </oc>
    <nc r="G83">
      <v>15000</v>
    </nc>
  </rcc>
  <rcc rId="5512" sId="2" numFmtId="4">
    <oc r="G84">
      <v>2000</v>
    </oc>
    <nc r="G84">
      <v>5000</v>
    </nc>
  </rcc>
  <rcc rId="5513" sId="2" numFmtId="4">
    <oc r="G87">
      <v>3000</v>
    </oc>
    <nc r="G87">
      <v>5000</v>
    </nc>
  </rcc>
  <rcc rId="5514" sId="2" numFmtId="4">
    <oc r="G90">
      <v>200</v>
    </oc>
    <nc r="G90">
      <v>250</v>
    </nc>
  </rcc>
  <rrc rId="5515" sId="2" ref="A89:XFD89" action="insertRow"/>
  <rcc rId="5516" sId="2">
    <nc r="B89" t="inlineStr">
      <is>
        <t xml:space="preserve">Труба электросварная </t>
      </is>
    </nc>
  </rcc>
  <rcc rId="5517" sId="2">
    <nc r="C89" t="inlineStr">
      <is>
        <t xml:space="preserve">ст. 3сп/пс </t>
      </is>
    </nc>
  </rcc>
  <rcc rId="5518" sId="2">
    <nc r="D89" t="inlineStr">
      <is>
        <t xml:space="preserve"> ГОСТ 10704-91</t>
      </is>
    </nc>
  </rcc>
  <rcc rId="5519" sId="2" odxf="1" dxf="1">
    <nc r="F89" t="inlineStr">
      <is>
        <t>кг</t>
      </is>
    </nc>
    <odxf>
      <alignment wrapText="0" readingOrder="0"/>
    </odxf>
    <ndxf>
      <alignment wrapText="1" readingOrder="0"/>
    </ndxf>
  </rcc>
  <rfmt sheetId="2" sqref="G89" start="0" length="0">
    <dxf>
      <alignment wrapText="1" readingOrder="0"/>
    </dxf>
  </rfmt>
  <rcc rId="5520" sId="2" numFmtId="4">
    <nc r="H89">
      <v>63.14</v>
    </nc>
  </rcc>
  <rcc rId="5521" sId="2">
    <nc r="I89">
      <f>H89*G89</f>
    </nc>
  </rcc>
  <rcc rId="5522" sId="2">
    <nc r="J89">
      <f>I89*1.2</f>
    </nc>
  </rcc>
  <rcc rId="5523" sId="2">
    <nc r="E89" t="inlineStr">
      <is>
        <t xml:space="preserve">133х4,5 </t>
      </is>
    </nc>
  </rcc>
  <rcc rId="5524" sId="2" numFmtId="4">
    <nc r="G89">
      <v>170</v>
    </nc>
  </rcc>
  <rcc rId="5525" sId="2" numFmtId="4">
    <oc r="G10">
      <v>3000</v>
    </oc>
    <nc r="G10">
      <v>4000</v>
    </nc>
  </rcc>
  <rcc rId="5526" sId="2" numFmtId="4">
    <oc r="G11">
      <v>500</v>
    </oc>
    <nc r="G11">
      <v>1000</v>
    </nc>
  </rcc>
  <rcc rId="5527" sId="2" numFmtId="4">
    <oc r="G12">
      <v>5000</v>
    </oc>
    <nc r="G12">
      <v>8000</v>
    </nc>
  </rcc>
  <rcc rId="5528" sId="2" numFmtId="4">
    <oc r="G8">
      <v>1000</v>
    </oc>
    <nc r="G8">
      <v>2000</v>
    </nc>
  </rcc>
  <rrc rId="5529" sId="2" ref="A43:XFD43" action="deleteRow">
    <undo index="0" exp="area" dr="J7:J97" r="J98" sId="2"/>
    <undo index="0" exp="area" dr="I7:I97" r="I98" sId="2"/>
    <rfmt sheetId="2" xfDxf="1" sqref="A43:XFD43" start="0" length="0">
      <dxf>
        <font>
          <sz val="10"/>
          <color auto="1"/>
          <name val="Arial"/>
          <scheme val="none"/>
        </font>
        <fill>
          <patternFill patternType="solid">
            <bgColor theme="0"/>
          </patternFill>
        </fill>
      </dxf>
    </rfmt>
    <rcc rId="0" sId="2" dxf="1">
      <nc r="A43">
        <v>93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43" t="inlineStr">
        <is>
          <t xml:space="preserve">Лист стальной просечно-вытяжной тип 508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fmt sheetId="2" sqref="C43"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cc rId="0" sId="2" dxf="1">
      <nc r="D43" t="inlineStr">
        <is>
          <t xml:space="preserve">ГОСТ 8706-78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43" t="inlineStr">
        <is>
          <t xml:space="preserve">тип 508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43"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43">
        <v>1000</v>
      </nc>
      <ndxf>
        <font>
          <sz val="12"/>
          <color auto="1"/>
          <name val="Times New Roman"/>
          <scheme val="none"/>
        </font>
        <numFmt numFmtId="1"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43">
        <v>109.36</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43">
        <f>H43*G43</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43">
        <f>I43*1.2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5530" sId="2" numFmtId="4">
    <nc r="G15">
      <v>900</v>
    </nc>
  </rcc>
  <rcc rId="5531" sId="2" numFmtId="4">
    <nc r="G16">
      <v>800</v>
    </nc>
  </rcc>
  <rcc rId="5532" sId="2">
    <oc r="A15">
      <v>5</v>
    </oc>
    <nc r="A15"/>
  </rcc>
  <rcc rId="5533" sId="2">
    <oc r="A16">
      <v>6</v>
    </oc>
    <nc r="A16"/>
  </rcc>
  <rcc rId="5534" sId="2">
    <oc r="A17">
      <v>7</v>
    </oc>
    <nc r="A17"/>
  </rcc>
  <rcc rId="5535" sId="2">
    <oc r="A20">
      <v>8</v>
    </oc>
    <nc r="A20"/>
  </rcc>
  <rcc rId="5536" sId="2">
    <oc r="A21">
      <v>9</v>
    </oc>
    <nc r="A21"/>
  </rcc>
  <rcc rId="5537" sId="2">
    <oc r="A29">
      <v>10</v>
    </oc>
    <nc r="A29"/>
  </rcc>
  <rcc rId="5538" sId="2">
    <oc r="A30">
      <v>11</v>
    </oc>
    <nc r="A30"/>
  </rcc>
  <rcc rId="5539" sId="2">
    <oc r="A38">
      <v>12</v>
    </oc>
    <nc r="A38"/>
  </rcc>
  <rcc rId="5540" sId="2">
    <oc r="A18">
      <v>13</v>
    </oc>
    <nc r="A18"/>
  </rcc>
  <rcc rId="5541" sId="2">
    <oc r="A19">
      <v>14</v>
    </oc>
    <nc r="A19"/>
  </rcc>
  <rcc rId="5542" sId="2">
    <oc r="A22">
      <v>15</v>
    </oc>
    <nc r="A22"/>
  </rcc>
  <rcc rId="5543" sId="2">
    <oc r="A23">
      <v>16</v>
    </oc>
    <nc r="A23"/>
  </rcc>
  <rcc rId="5544" sId="2">
    <oc r="A24">
      <v>17</v>
    </oc>
    <nc r="A24"/>
  </rcc>
  <rcc rId="5545" sId="2">
    <oc r="A25">
      <v>18</v>
    </oc>
    <nc r="A25"/>
  </rcc>
  <rcc rId="5546" sId="2">
    <oc r="A26">
      <v>19</v>
    </oc>
    <nc r="A26"/>
  </rcc>
  <rcc rId="5547" sId="2">
    <oc r="A27">
      <v>20</v>
    </oc>
    <nc r="A27"/>
  </rcc>
  <rcc rId="5548" sId="2">
    <oc r="A28">
      <v>21</v>
    </oc>
    <nc r="A28"/>
  </rcc>
  <rcc rId="5549" sId="2">
    <oc r="A31">
      <v>22</v>
    </oc>
    <nc r="A31"/>
  </rcc>
  <rcc rId="5550" sId="2">
    <oc r="A32">
      <v>23</v>
    </oc>
    <nc r="A32"/>
  </rcc>
  <rcc rId="5551" sId="2">
    <oc r="A33">
      <v>24</v>
    </oc>
    <nc r="A33"/>
  </rcc>
  <rcc rId="5552" sId="2">
    <oc r="A34">
      <v>25</v>
    </oc>
    <nc r="A34"/>
  </rcc>
  <rcc rId="5553" sId="2">
    <oc r="A35">
      <v>26</v>
    </oc>
    <nc r="A35"/>
  </rcc>
  <rcc rId="5554" sId="2">
    <oc r="A36">
      <v>27</v>
    </oc>
    <nc r="A36"/>
  </rcc>
  <rcc rId="5555" sId="2">
    <oc r="A37">
      <v>28</v>
    </oc>
    <nc r="A37"/>
  </rcc>
  <rcc rId="5556" sId="2">
    <oc r="A39">
      <v>29</v>
    </oc>
    <nc r="A39"/>
  </rcc>
  <rcc rId="5557" sId="2">
    <oc r="A40">
      <v>30</v>
    </oc>
    <nc r="A40"/>
  </rcc>
  <rcc rId="5558" sId="2">
    <oc r="A41">
      <v>31</v>
    </oc>
    <nc r="A41"/>
  </rcc>
  <rcc rId="5559" sId="2">
    <oc r="A42">
      <v>32</v>
    </oc>
    <nc r="A42"/>
  </rcc>
  <rcc rId="5560" sId="2">
    <oc r="A55">
      <v>33</v>
    </oc>
    <nc r="A55"/>
  </rcc>
  <rcc rId="5561" sId="2">
    <oc r="A52">
      <v>34</v>
    </oc>
    <nc r="A52"/>
  </rcc>
  <rcc rId="5562" sId="2">
    <oc r="A53">
      <v>37</v>
    </oc>
    <nc r="A53"/>
  </rcc>
  <rcc rId="5563" sId="2">
    <oc r="A54">
      <v>38</v>
    </oc>
    <nc r="A54"/>
  </rcc>
  <rcc rId="5564" sId="2">
    <oc r="A56">
      <v>39</v>
    </oc>
    <nc r="A56"/>
  </rcc>
  <rcc rId="5565" sId="2">
    <oc r="A57">
      <v>40</v>
    </oc>
    <nc r="A57"/>
  </rcc>
  <rcc rId="5566" sId="2">
    <oc r="A58">
      <v>41</v>
    </oc>
    <nc r="A58"/>
  </rcc>
  <rcc rId="5567" sId="2">
    <oc r="A59">
      <v>42</v>
    </oc>
    <nc r="A59"/>
  </rcc>
  <rcc rId="5568" sId="2">
    <oc r="A61">
      <v>43</v>
    </oc>
    <nc r="A61"/>
  </rcc>
  <rcc rId="5569" sId="2">
    <oc r="A62">
      <v>44</v>
    </oc>
    <nc r="A62"/>
  </rcc>
  <rcc rId="5570" sId="2">
    <oc r="A63">
      <v>45</v>
    </oc>
    <nc r="A63"/>
  </rcc>
  <rcc rId="5571" sId="2">
    <oc r="A64">
      <v>46</v>
    </oc>
    <nc r="A64"/>
  </rcc>
  <rcc rId="5572" sId="2">
    <oc r="A65">
      <v>47</v>
    </oc>
    <nc r="A65"/>
  </rcc>
  <rcc rId="5573" sId="2">
    <oc r="A67">
      <v>48</v>
    </oc>
    <nc r="A67"/>
  </rcc>
  <rcc rId="5574" sId="2">
    <oc r="A68">
      <v>49</v>
    </oc>
    <nc r="A68"/>
  </rcc>
  <rcc rId="5575" sId="2">
    <oc r="A69">
      <v>50</v>
    </oc>
    <nc r="A69"/>
  </rcc>
  <rcc rId="5576" sId="2">
    <oc r="A70">
      <v>51</v>
    </oc>
    <nc r="A70"/>
  </rcc>
  <rcc rId="5577" sId="2">
    <oc r="A71">
      <v>52</v>
    </oc>
    <nc r="A71"/>
  </rcc>
  <rcc rId="5578" sId="2">
    <oc r="A51">
      <v>53</v>
    </oc>
    <nc r="A51"/>
  </rcc>
  <rcc rId="5579" sId="2">
    <oc r="A60">
      <v>54</v>
    </oc>
    <nc r="A60"/>
  </rcc>
  <rcc rId="5580" sId="2">
    <oc r="A50">
      <v>55</v>
    </oc>
    <nc r="A50"/>
  </rcc>
  <rcc rId="5581" sId="2">
    <oc r="A44">
      <v>56</v>
    </oc>
    <nc r="A44"/>
  </rcc>
  <rcc rId="5582" sId="2">
    <oc r="A45">
      <v>57</v>
    </oc>
    <nc r="A45"/>
  </rcc>
  <rcc rId="5583" sId="2">
    <oc r="A46">
      <v>58</v>
    </oc>
    <nc r="A46"/>
  </rcc>
  <rcc rId="5584" sId="2">
    <oc r="A47">
      <v>59</v>
    </oc>
    <nc r="A47"/>
  </rcc>
  <rcc rId="5585" sId="2">
    <oc r="A48">
      <v>60</v>
    </oc>
    <nc r="A48"/>
  </rcc>
  <rcc rId="5586" sId="2">
    <oc r="A49">
      <v>61</v>
    </oc>
    <nc r="A49"/>
  </rcc>
  <rcc rId="5587" sId="2">
    <oc r="A85">
      <v>62</v>
    </oc>
    <nc r="A85"/>
  </rcc>
  <rcc rId="5588" sId="2">
    <oc r="A95">
      <v>63</v>
    </oc>
    <nc r="A95"/>
  </rcc>
  <rcc rId="5589" sId="2">
    <oc r="A91">
      <v>64</v>
    </oc>
    <nc r="A91"/>
  </rcc>
  <rcc rId="5590" sId="2">
    <oc r="A92">
      <v>65</v>
    </oc>
    <nc r="A92"/>
  </rcc>
  <rcc rId="5591" sId="2">
    <oc r="A93">
      <v>66</v>
    </oc>
    <nc r="A93"/>
  </rcc>
  <rcc rId="5592" sId="2">
    <oc r="A94">
      <v>67</v>
    </oc>
    <nc r="A94"/>
  </rcc>
  <rcc rId="5593" sId="2">
    <oc r="A97">
      <v>68</v>
    </oc>
    <nc r="A97"/>
  </rcc>
  <rcc rId="5594" sId="2">
    <oc r="A73">
      <v>69</v>
    </oc>
    <nc r="A73"/>
  </rcc>
  <rcc rId="5595" sId="2">
    <oc r="A74">
      <v>70</v>
    </oc>
    <nc r="A74"/>
  </rcc>
  <rcc rId="5596" sId="2">
    <oc r="A72">
      <v>71</v>
    </oc>
    <nc r="A72"/>
  </rcc>
  <rcc rId="5597" sId="2">
    <oc r="A75">
      <v>72</v>
    </oc>
    <nc r="A75"/>
  </rcc>
  <rcc rId="5598" sId="2">
    <oc r="A76">
      <v>73</v>
    </oc>
    <nc r="A76"/>
  </rcc>
  <rcc rId="5599" sId="2">
    <oc r="A77">
      <v>74</v>
    </oc>
    <nc r="A77"/>
  </rcc>
  <rcc rId="5600" sId="2">
    <oc r="A78">
      <v>75</v>
    </oc>
    <nc r="A78"/>
  </rcc>
  <rcc rId="5601" sId="2">
    <oc r="A79">
      <v>76</v>
    </oc>
    <nc r="A79"/>
  </rcc>
  <rcc rId="5602" sId="2">
    <oc r="A80">
      <v>77</v>
    </oc>
    <nc r="A80"/>
  </rcc>
  <rcc rId="5603" sId="2">
    <oc r="A81">
      <v>78</v>
    </oc>
    <nc r="A81"/>
  </rcc>
  <rcc rId="5604" sId="2">
    <oc r="A82">
      <v>79</v>
    </oc>
    <nc r="A82"/>
  </rcc>
  <rcc rId="5605" sId="2">
    <oc r="A83">
      <v>80</v>
    </oc>
    <nc r="A83"/>
  </rcc>
  <rcc rId="5606" sId="2">
    <oc r="A84">
      <v>81</v>
    </oc>
    <nc r="A84"/>
  </rcc>
  <rcc rId="5607" sId="2">
    <oc r="A86">
      <v>82</v>
    </oc>
    <nc r="A86"/>
  </rcc>
  <rcc rId="5608" sId="2">
    <oc r="A87">
      <v>83</v>
    </oc>
    <nc r="A87"/>
  </rcc>
  <rcc rId="5609" sId="2">
    <oc r="A89">
      <v>84</v>
    </oc>
    <nc r="A89"/>
  </rcc>
  <rcc rId="5610" sId="2">
    <oc r="A90">
      <v>85</v>
    </oc>
    <nc r="A90"/>
  </rcc>
  <rcc rId="5611" sId="2">
    <oc r="A9">
      <v>86</v>
    </oc>
    <nc r="A9"/>
  </rcc>
  <rcc rId="5612" sId="2">
    <oc r="A10">
      <v>87</v>
    </oc>
    <nc r="A10"/>
  </rcc>
  <rcc rId="5613" sId="2">
    <oc r="A11">
      <v>88</v>
    </oc>
    <nc r="A11"/>
  </rcc>
  <rcc rId="5614" sId="2">
    <oc r="A12">
      <v>89</v>
    </oc>
    <nc r="A12"/>
  </rcc>
  <rcc rId="5615" sId="2">
    <oc r="A7">
      <v>90</v>
    </oc>
    <nc r="A7"/>
  </rcc>
  <rcc rId="5616" sId="2">
    <oc r="A8">
      <v>91</v>
    </oc>
    <nc r="A8"/>
  </rcc>
  <rcc rId="5617" sId="2">
    <oc r="A96">
      <v>92</v>
    </oc>
    <nc r="A96"/>
  </rcc>
  <rrc rId="5618" sId="2" ref="A96:XFD96" action="deleteRow">
    <undo index="0" exp="area" dr="J7:J96" r="J97" sId="2"/>
    <undo index="0" exp="area" dr="I7:I96" r="I97" sId="2"/>
    <rfmt sheetId="2" xfDxf="1" sqref="A96:XFD96" start="0" length="0">
      <dxf>
        <font>
          <sz val="10"/>
          <color auto="1"/>
          <name val="Arial"/>
          <scheme val="none"/>
        </font>
        <fill>
          <patternFill patternType="solid">
            <bgColor theme="0"/>
          </patternFill>
        </fill>
      </dxf>
    </rfmt>
    <rfmt sheetId="2" sqref="A96"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2" dxf="1">
      <nc r="B96" t="inlineStr">
        <is>
          <t xml:space="preserve">Труба бесшовная холоднодеформированная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96" t="inlineStr">
        <is>
          <t xml:space="preserve">ст. 20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96" t="inlineStr">
        <is>
          <t xml:space="preserve">ГОСТ  8734-78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96" t="inlineStr">
        <is>
          <t>22х3,5</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F96"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6">
        <v>300</v>
      </nc>
      <ndxf>
        <font>
          <sz val="12"/>
          <color auto="1"/>
          <name val="Times New Roman"/>
          <scheme val="none"/>
        </font>
        <numFmt numFmtId="1" formatCode="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H96">
        <v>405.99</v>
      </nc>
      <n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I96">
        <f>H96*G96</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96">
        <f>I96*1.2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19" sId="2">
    <oc r="A14">
      <v>2</v>
    </oc>
    <nc r="A14">
      <v>1</v>
    </nc>
  </rcc>
  <rcc rId="5620" sId="2">
    <oc r="A13">
      <v>3</v>
    </oc>
    <nc r="A13">
      <v>2</v>
    </nc>
  </rcc>
  <rcc rId="5621" sId="2">
    <nc r="A15">
      <v>3</v>
    </nc>
  </rcc>
  <rcc rId="5622" sId="2">
    <nc r="A16">
      <v>4</v>
    </nc>
  </rcc>
  <rcc rId="5623" sId="2">
    <nc r="A17">
      <v>5</v>
    </nc>
  </rcc>
  <rcc rId="5624" sId="2">
    <nc r="A20">
      <v>6</v>
    </nc>
  </rcc>
  <rcc rId="5625" sId="2">
    <nc r="A21">
      <v>7</v>
    </nc>
  </rcc>
  <rcc rId="5626" sId="2">
    <nc r="A29">
      <v>8</v>
    </nc>
  </rcc>
  <rcc rId="5627" sId="2">
    <nc r="A30">
      <v>9</v>
    </nc>
  </rcc>
  <rcc rId="5628" sId="2">
    <nc r="A38">
      <v>10</v>
    </nc>
  </rcc>
  <rcc rId="5629" sId="2">
    <nc r="A18">
      <v>11</v>
    </nc>
  </rcc>
  <rcc rId="5630" sId="2">
    <nc r="A19">
      <v>12</v>
    </nc>
  </rcc>
  <rcc rId="5631" sId="2">
    <nc r="A22">
      <v>13</v>
    </nc>
  </rcc>
  <rcc rId="5632" sId="2">
    <nc r="A23">
      <v>14</v>
    </nc>
  </rcc>
  <rcc rId="5633" sId="2">
    <nc r="A24">
      <v>15</v>
    </nc>
  </rcc>
  <rcc rId="5634" sId="2">
    <nc r="A25">
      <v>16</v>
    </nc>
  </rcc>
  <rcc rId="5635" sId="2">
    <nc r="A26">
      <v>17</v>
    </nc>
  </rcc>
  <rcc rId="5636" sId="2">
    <nc r="A27">
      <v>18</v>
    </nc>
  </rcc>
  <rcc rId="5637" sId="2">
    <nc r="A28">
      <v>19</v>
    </nc>
  </rcc>
  <rcc rId="5638" sId="2">
    <nc r="A31">
      <v>20</v>
    </nc>
  </rcc>
  <rcc rId="5639" sId="2">
    <nc r="A32">
      <v>21</v>
    </nc>
  </rcc>
  <rcc rId="5640" sId="2">
    <nc r="A33">
      <v>22</v>
    </nc>
  </rcc>
  <rcc rId="5641" sId="2">
    <nc r="A34">
      <v>23</v>
    </nc>
  </rcc>
  <rcc rId="5642" sId="2">
    <nc r="A35">
      <v>24</v>
    </nc>
  </rcc>
  <rcc rId="5643" sId="2">
    <nc r="A36">
      <v>25</v>
    </nc>
  </rcc>
  <rcc rId="5644" sId="2">
    <nc r="A37">
      <v>26</v>
    </nc>
  </rcc>
  <rcc rId="5645" sId="2">
    <nc r="A39">
      <v>27</v>
    </nc>
  </rcc>
  <rcc rId="5646" sId="2">
    <nc r="A40">
      <v>28</v>
    </nc>
  </rcc>
  <rcc rId="5647" sId="2">
    <nc r="A41">
      <v>29</v>
    </nc>
  </rcc>
  <rcc rId="5648" sId="2">
    <nc r="A42">
      <v>30</v>
    </nc>
  </rcc>
  <rcc rId="5649" sId="2">
    <nc r="A55">
      <v>31</v>
    </nc>
  </rcc>
  <rcc rId="5650" sId="2">
    <nc r="A52">
      <v>32</v>
    </nc>
  </rcc>
  <rcc rId="5651" sId="2">
    <nc r="A53">
      <v>33</v>
    </nc>
  </rcc>
  <rcc rId="5652" sId="2">
    <nc r="A54">
      <v>34</v>
    </nc>
  </rcc>
  <rcc rId="5653" sId="2">
    <nc r="A56">
      <v>35</v>
    </nc>
  </rcc>
  <rcc rId="5654" sId="2">
    <nc r="A57">
      <v>36</v>
    </nc>
  </rcc>
  <rcc rId="5655" sId="2">
    <nc r="A58">
      <v>37</v>
    </nc>
  </rcc>
  <rcc rId="5656" sId="2">
    <nc r="A59">
      <v>38</v>
    </nc>
  </rcc>
  <rcc rId="5657" sId="2">
    <nc r="A61">
      <v>39</v>
    </nc>
  </rcc>
  <rcc rId="5658" sId="2">
    <nc r="A62">
      <v>40</v>
    </nc>
  </rcc>
  <rcc rId="5659" sId="2">
    <nc r="A63">
      <v>41</v>
    </nc>
  </rcc>
  <rcc rId="5660" sId="2">
    <nc r="A64">
      <v>42</v>
    </nc>
  </rcc>
  <rcc rId="5661" sId="2">
    <nc r="A65">
      <v>43</v>
    </nc>
  </rcc>
  <rcc rId="5662" sId="2">
    <nc r="A67">
      <v>44</v>
    </nc>
  </rcc>
  <rcc rId="5663" sId="2">
    <nc r="A68">
      <v>45</v>
    </nc>
  </rcc>
  <rcc rId="5664" sId="2">
    <nc r="A69">
      <v>46</v>
    </nc>
  </rcc>
  <rcc rId="5665" sId="2">
    <nc r="A70">
      <v>47</v>
    </nc>
  </rcc>
  <rcc rId="5666" sId="2">
    <nc r="A71">
      <v>48</v>
    </nc>
  </rcc>
  <rcc rId="5667" sId="2">
    <nc r="A51">
      <v>49</v>
    </nc>
  </rcc>
  <rcc rId="5668" sId="2">
    <nc r="A60">
      <v>50</v>
    </nc>
  </rcc>
  <rcc rId="5669" sId="2">
    <nc r="A50">
      <v>51</v>
    </nc>
  </rcc>
  <rcc rId="5670" sId="2">
    <nc r="A44">
      <v>52</v>
    </nc>
  </rcc>
  <rcc rId="5671" sId="2">
    <nc r="A45">
      <v>53</v>
    </nc>
  </rcc>
  <rcc rId="5672" sId="2">
    <nc r="A46">
      <v>54</v>
    </nc>
  </rcc>
  <rcc rId="5673" sId="2">
    <nc r="A47">
      <v>55</v>
    </nc>
  </rcc>
  <rcc rId="5674" sId="2">
    <nc r="A48">
      <v>56</v>
    </nc>
  </rcc>
  <rcc rId="5675" sId="2">
    <nc r="A49">
      <v>57</v>
    </nc>
  </rcc>
  <rcc rId="5676" sId="2">
    <nc r="A85">
      <v>58</v>
    </nc>
  </rcc>
  <rcc rId="5677" sId="2">
    <nc r="A95">
      <v>59</v>
    </nc>
  </rcc>
  <rcc rId="5678" sId="2">
    <nc r="A91">
      <v>60</v>
    </nc>
  </rcc>
  <rcc rId="5679" sId="2">
    <nc r="A66">
      <v>61</v>
    </nc>
  </rcc>
  <rcc rId="5680" sId="2">
    <nc r="A92">
      <v>62</v>
    </nc>
  </rcc>
  <rcc rId="5681" sId="2">
    <nc r="A93">
      <v>63</v>
    </nc>
  </rcc>
  <rcc rId="5682" sId="2">
    <nc r="A94">
      <v>64</v>
    </nc>
  </rcc>
  <rcc rId="5683" sId="2">
    <nc r="A96">
      <v>65</v>
    </nc>
  </rcc>
  <rcc rId="5684" sId="2">
    <nc r="A73">
      <v>66</v>
    </nc>
  </rcc>
  <rcc rId="5685" sId="2">
    <nc r="A74">
      <v>67</v>
    </nc>
  </rcc>
  <rcc rId="5686" sId="2">
    <nc r="A72">
      <v>68</v>
    </nc>
  </rcc>
  <rcc rId="5687" sId="2">
    <nc r="A75">
      <v>69</v>
    </nc>
  </rcc>
  <rcc rId="5688" sId="2">
    <nc r="A76">
      <v>70</v>
    </nc>
  </rcc>
  <rcc rId="5689" sId="2">
    <nc r="A77">
      <v>71</v>
    </nc>
  </rcc>
  <rcc rId="5690" sId="2">
    <nc r="A78">
      <v>72</v>
    </nc>
  </rcc>
  <rcc rId="5691" sId="2">
    <nc r="A79">
      <v>73</v>
    </nc>
  </rcc>
  <rcc rId="5692" sId="2">
    <nc r="A80">
      <v>74</v>
    </nc>
  </rcc>
  <rcc rId="5693" sId="2">
    <nc r="A81">
      <v>75</v>
    </nc>
  </rcc>
  <rcc rId="5694" sId="2">
    <nc r="A82">
      <v>76</v>
    </nc>
  </rcc>
  <rcc rId="5695" sId="2">
    <nc r="A83">
      <v>77</v>
    </nc>
  </rcc>
  <rcc rId="5696" sId="2">
    <nc r="A84">
      <v>78</v>
    </nc>
  </rcc>
  <rcc rId="5697" sId="2">
    <nc r="A86">
      <v>79</v>
    </nc>
  </rcc>
  <rcc rId="5698" sId="2">
    <nc r="A87">
      <v>80</v>
    </nc>
  </rcc>
  <rcc rId="5699" sId="2">
    <nc r="A89">
      <v>81</v>
    </nc>
  </rcc>
  <rcc rId="5700" sId="2">
    <nc r="A90">
      <v>82</v>
    </nc>
  </rcc>
  <rcc rId="5701" sId="2">
    <nc r="A88">
      <v>83</v>
    </nc>
  </rcc>
  <rcc rId="5702" sId="2">
    <nc r="A9">
      <v>84</v>
    </nc>
  </rcc>
  <rcc rId="5703" sId="2">
    <nc r="A10">
      <v>85</v>
    </nc>
  </rcc>
  <rcc rId="5704" sId="2">
    <nc r="A11">
      <v>86</v>
    </nc>
  </rcc>
  <rcc rId="5705" sId="2">
    <nc r="A12">
      <v>87</v>
    </nc>
  </rcc>
  <rcc rId="5706" sId="2">
    <nc r="A7">
      <v>88</v>
    </nc>
  </rcc>
  <rcc rId="5707" sId="2">
    <nc r="A8">
      <v>89</v>
    </nc>
  </rcc>
  <rfmt sheetId="2" sqref="G14 G13 G15 G16 G17 G20 G21 G29 G30 G38 G18 G19 G22 G23 G24 G25 G26 G27 G28 G31 G32 G33 G34 G35 G36 G37 G39 G40 G41 G42 G55 G52 G53 G54 G56 G57 G58 G59 G61 G62 G63 G64 G65 G67 G68 G69 G70 G71 G51 G60 G50 G44 G45 G46 G47 G48 G49 G85 G95 G91 G66 G92 G93 G94 G96 G73 G74 G72 G75 G76 G77 G78 G79 G80 G81 G82 G83 G84 G86 G87 G89 G90 G88 G9 G10 G11 G12 G7 G8">
    <dxf>
      <fill>
        <patternFill patternType="solid">
          <bgColor rgb="FFFFFF00"/>
        </patternFill>
      </fill>
    </dxf>
  </rfmt>
  <rrc rId="5708" sId="2" ref="A98:XFD98" action="insertRow"/>
  <rcc rId="5709" sId="2" odxf="1" dxf="1">
    <nc r="A98" t="inlineStr">
      <is>
        <t>Объем и сроки поставки каждой партии Товара согласовываются сторонами в Спецификациях.</t>
      </is>
    </nc>
    <odxf>
      <font>
        <b val="0"/>
        <sz val="11"/>
        <color theme="1"/>
        <name val="Calibri"/>
        <scheme val="minor"/>
      </font>
    </odxf>
    <ndxf>
      <font>
        <b/>
        <sz val="12"/>
        <color theme="1"/>
        <name val="Times New Roman"/>
        <scheme val="none"/>
      </font>
    </ndxf>
  </rcc>
  <rfmt sheetId="2" sqref="B98" start="0" length="0">
    <dxf>
      <font>
        <sz val="12"/>
        <color auto="1"/>
        <name val="Times New Roman"/>
        <scheme val="none"/>
      </font>
      <alignment horizontal="general" vertical="bottom" readingOrder="0"/>
    </dxf>
  </rfmt>
  <rfmt sheetId="2" sqref="C98" start="0" length="0">
    <dxf>
      <font>
        <sz val="12"/>
        <color auto="1"/>
        <name val="Times New Roman"/>
        <scheme val="none"/>
      </font>
      <alignment horizontal="general" vertical="bottom" readingOrder="0"/>
    </dxf>
  </rfmt>
  <rfmt sheetId="2" sqref="D98" start="0" length="0">
    <dxf>
      <font>
        <b/>
        <sz val="12"/>
        <color auto="1"/>
        <name val="Times New Roman"/>
        <scheme val="none"/>
      </font>
      <alignment horizontal="general" vertical="bottom" readingOrder="0"/>
    </dxf>
  </rfmt>
  <rfmt sheetId="2" sqref="E98" start="0" length="0">
    <dxf>
      <font>
        <b/>
        <sz val="12"/>
        <color auto="1"/>
        <name val="Times New Roman"/>
        <scheme val="none"/>
      </font>
      <alignment horizontal="general" vertical="bottom" readingOrder="0"/>
    </dxf>
  </rfmt>
  <rfmt sheetId="2" sqref="F98" start="0" length="0">
    <dxf>
      <font>
        <b/>
        <sz val="12"/>
        <color auto="1"/>
        <name val="Times New Roman"/>
        <scheme val="none"/>
      </font>
      <alignment horizontal="general" vertical="bottom" readingOrder="0"/>
    </dxf>
  </rfmt>
  <rfmt sheetId="2" sqref="G98" start="0" length="0">
    <dxf>
      <font>
        <sz val="11"/>
        <color theme="1"/>
        <name val="Calibri"/>
        <scheme val="minor"/>
      </font>
      <alignment horizontal="general" vertical="bottom" readingOrder="0"/>
    </dxf>
  </rfmt>
  <rfmt sheetId="2" sqref="H98" start="0" length="0">
    <dxf>
      <font>
        <sz val="11"/>
        <color theme="1"/>
        <name val="Calibri"/>
        <scheme val="minor"/>
      </font>
      <numFmt numFmtId="0" formatCode="General"/>
      <alignment horizontal="general" vertical="bottom" readingOrder="0"/>
    </dxf>
  </rfmt>
  <rfmt sheetId="2" sqref="I98" start="0" length="0">
    <dxf>
      <font>
        <b val="0"/>
        <sz val="11"/>
        <color theme="1"/>
        <name val="Calibri"/>
        <scheme val="minor"/>
      </font>
      <numFmt numFmtId="0" formatCode="General"/>
      <fill>
        <patternFill patternType="none">
          <bgColor indexed="65"/>
        </patternFill>
      </fill>
      <alignment horizontal="general" vertical="bottom" readingOrder="0"/>
    </dxf>
  </rfmt>
  <rfmt sheetId="2" sqref="J98" start="0" length="0">
    <dxf>
      <font>
        <b val="0"/>
        <sz val="11"/>
        <color theme="1"/>
        <name val="Calibri"/>
        <scheme val="minor"/>
      </font>
      <numFmt numFmtId="0" formatCode="General"/>
      <alignment horizontal="general" vertical="bottom" readingOrder="0"/>
    </dxf>
  </rfmt>
  <rcc rId="5710" sId="2" numFmtId="4">
    <oc r="H14">
      <v>83.33</v>
    </oc>
    <nc r="H14">
      <v>77.599999999999994</v>
    </nc>
  </rcc>
  <rfmt sheetId="2" sqref="H14">
    <dxf>
      <fill>
        <patternFill patternType="solid">
          <bgColor rgb="FFFFFF00"/>
        </patternFill>
      </fill>
    </dxf>
  </rfmt>
  <rcc rId="5711" sId="2">
    <oc r="H13">
      <v>82.26</v>
    </oc>
    <nc r="H13">
      <v>79.16</v>
    </nc>
  </rcc>
  <rfmt sheetId="2" sqref="H13">
    <dxf>
      <fill>
        <patternFill patternType="solid">
          <bgColor rgb="FFFFFF00"/>
        </patternFill>
      </fill>
    </dxf>
  </rfmt>
  <rcc rId="5712" sId="2">
    <nc r="H15">
      <v>82.29</v>
    </nc>
  </rcc>
  <rfmt sheetId="2" sqref="H15">
    <dxf>
      <fill>
        <patternFill patternType="solid">
          <bgColor rgb="FFFFFF00"/>
        </patternFill>
      </fill>
    </dxf>
  </rfmt>
  <rcc rId="5713" sId="2" numFmtId="4">
    <oc r="H17">
      <v>146.36000000000001</v>
    </oc>
    <nc r="H17">
      <v>142.69999999999999</v>
    </nc>
  </rcc>
  <rfmt sheetId="2" sqref="H17">
    <dxf>
      <fill>
        <patternFill patternType="solid">
          <bgColor rgb="FFFFFF00"/>
        </patternFill>
      </fill>
    </dxf>
  </rfmt>
  <rcc rId="5714" sId="2" numFmtId="4">
    <oc r="H20">
      <v>136.75</v>
    </oc>
    <nc r="H20">
      <v>133.33000000000001</v>
    </nc>
  </rcc>
  <rfmt sheetId="2" sqref="H20">
    <dxf>
      <fill>
        <patternFill patternType="solid">
          <bgColor rgb="FFFFFF00"/>
        </patternFill>
      </fill>
    </dxf>
  </rfmt>
  <rcc rId="5715" sId="2" numFmtId="4">
    <oc r="H92">
      <v>69.44</v>
    </oc>
    <nc r="H92"/>
  </rcc>
  <rcc rId="5716" sId="2" numFmtId="4">
    <oc r="H88">
      <v>63.14</v>
    </oc>
    <nc r="H88"/>
  </rcc>
  <rcc rId="5717" sId="2" numFmtId="4">
    <oc r="H21">
      <v>132.47</v>
    </oc>
    <nc r="H21">
      <v>129.16</v>
    </nc>
  </rcc>
  <rcc rId="5718" sId="2" numFmtId="4">
    <oc r="H29">
      <v>126.06</v>
    </oc>
    <nc r="H29">
      <v>122.91</v>
    </nc>
  </rcc>
  <rcc rId="5719" sId="2" numFmtId="4">
    <oc r="H30">
      <v>123.93</v>
    </oc>
    <nc r="H30">
      <v>120.83</v>
    </nc>
  </rcc>
  <rcc rId="5720" sId="2" numFmtId="4">
    <oc r="H38">
      <v>120.72</v>
    </oc>
    <nc r="H38">
      <v>117.7</v>
    </nc>
  </rcc>
  <rcc rId="5721" sId="2" numFmtId="4">
    <oc r="H18">
      <v>52.88</v>
    </oc>
    <nc r="H18">
      <v>52.6</v>
    </nc>
  </rcc>
  <rcc rId="5722" sId="2" numFmtId="4">
    <oc r="H19">
      <v>71.58</v>
    </oc>
    <nc r="H19">
      <v>62.49</v>
    </nc>
  </rcc>
  <rcc rId="5723" sId="2">
    <oc r="H22">
      <v>71.58</v>
    </oc>
    <nc r="H22">
      <v>62.49</v>
    </nc>
  </rcc>
  <rcc rId="5724" sId="2" numFmtId="4">
    <oc r="H23">
      <v>70.510000000000005</v>
    </oc>
    <nc r="H23">
      <v>62.49</v>
    </nc>
  </rcc>
  <rcc rId="5725" sId="2" numFmtId="4">
    <oc r="H24">
      <v>69.44</v>
    </oc>
    <nc r="H24">
      <v>62.49</v>
    </nc>
  </rcc>
  <rcc rId="5726" sId="2" numFmtId="4">
    <oc r="H25">
      <v>70.510000000000005</v>
    </oc>
    <nc r="H25">
      <v>62.49</v>
    </nc>
  </rcc>
  <rcc rId="5727" sId="2" numFmtId="4">
    <oc r="H26">
      <v>69.44</v>
    </oc>
    <nc r="H26">
      <v>62.49</v>
    </nc>
  </rcc>
  <rcc rId="5728" sId="2" numFmtId="4">
    <oc r="H27">
      <v>69.44</v>
    </oc>
    <nc r="H27">
      <v>62.49</v>
    </nc>
  </rcc>
  <rcc rId="5729" sId="2" numFmtId="4">
    <oc r="H28">
      <v>69.44</v>
    </oc>
    <nc r="H28">
      <v>62.49</v>
    </nc>
  </rcc>
  <rcc rId="5730" sId="2" numFmtId="4">
    <oc r="H31">
      <v>69.44</v>
    </oc>
    <nc r="H31">
      <v>62.49</v>
    </nc>
  </rcc>
  <rcc rId="5731" sId="2" numFmtId="4">
    <oc r="H32">
      <v>69.44</v>
    </oc>
    <nc r="H32">
      <v>62.49</v>
    </nc>
  </rcc>
  <rcc rId="5732" sId="2">
    <oc r="H33">
      <v>69.44</v>
    </oc>
    <nc r="H33">
      <v>62.49</v>
    </nc>
  </rcc>
  <rcc rId="5733" sId="2" numFmtId="4">
    <oc r="H34">
      <v>69.44</v>
    </oc>
    <nc r="H34">
      <v>62.49</v>
    </nc>
  </rcc>
  <rcc rId="5734" sId="2" numFmtId="4">
    <oc r="H35">
      <v>69.44</v>
    </oc>
    <nc r="H35">
      <v>62.49</v>
    </nc>
  </rcc>
  <rcc rId="5735" sId="2" numFmtId="4">
    <oc r="H36">
      <v>69.44</v>
    </oc>
    <nc r="H36">
      <v>62.49</v>
    </nc>
  </rcc>
  <rcc rId="5736" sId="2" numFmtId="4">
    <oc r="H37">
      <v>69.44</v>
    </oc>
    <nc r="H37">
      <v>62.49</v>
    </nc>
  </rcc>
  <rcc rId="5737" sId="2" numFmtId="4">
    <oc r="H39">
      <v>69.44</v>
    </oc>
    <nc r="H39">
      <v>62.49</v>
    </nc>
  </rcc>
  <rcc rId="5738" sId="2" numFmtId="4">
    <oc r="H40">
      <v>69.44</v>
    </oc>
    <nc r="H40">
      <v>62.49</v>
    </nc>
  </rcc>
  <rcc rId="5739" sId="2" numFmtId="4">
    <oc r="G40">
      <v>9000</v>
    </oc>
    <nc r="G40">
      <v>10000</v>
    </nc>
  </rcc>
  <rcc rId="5740" sId="2" numFmtId="4">
    <oc r="H41">
      <v>69.44</v>
    </oc>
    <nc r="H41">
      <v>62.49</v>
    </nc>
  </rcc>
  <rcc rId="5741" sId="2">
    <oc r="H42">
      <v>69.44</v>
    </oc>
    <nc r="H42">
      <v>62.49</v>
    </nc>
  </rcc>
  <rcc rId="5742" sId="2" numFmtId="4">
    <oc r="H55">
      <v>69.44</v>
    </oc>
    <nc r="H55">
      <v>62.49</v>
    </nc>
  </rcc>
  <rcc rId="5743" sId="2" numFmtId="4">
    <oc r="H52">
      <v>69.44</v>
    </oc>
    <nc r="H52">
      <v>62.49</v>
    </nc>
  </rcc>
  <rcc rId="5744" sId="2" numFmtId="4">
    <oc r="H53">
      <v>98.57</v>
    </oc>
    <nc r="H53">
      <v>83.33</v>
    </nc>
  </rcc>
  <rcc rId="5745" sId="2" numFmtId="4">
    <oc r="H54">
      <v>96.15</v>
    </oc>
    <nc r="H54">
      <v>85.41</v>
    </nc>
  </rcc>
  <rcc rId="5746" sId="2" numFmtId="4">
    <oc r="H56">
      <v>96.15</v>
    </oc>
    <nc r="H56">
      <v>85.41</v>
    </nc>
  </rcc>
  <rcc rId="5747" sId="2" numFmtId="4">
    <oc r="H57">
      <v>82.79</v>
    </oc>
    <nc r="H57">
      <v>74.47</v>
    </nc>
  </rcc>
  <rcc rId="5748" sId="2">
    <oc r="H58">
      <v>74.25</v>
    </oc>
    <nc r="H58">
      <v>66.66</v>
    </nc>
  </rcc>
  <rcc rId="5749" sId="2" numFmtId="4">
    <oc r="H59">
      <v>75.849999999999994</v>
    </oc>
    <nc r="H59">
      <v>66.66</v>
    </nc>
  </rcc>
  <rcc rId="5750" sId="2" numFmtId="4">
    <oc r="H61">
      <v>75.849999999999994</v>
    </oc>
    <nc r="H61">
      <v>65.62</v>
    </nc>
  </rcc>
  <rcc rId="5751" sId="2" numFmtId="4">
    <oc r="H62">
      <v>79.8</v>
    </oc>
    <nc r="H62">
      <v>71.87</v>
    </nc>
  </rcc>
  <rcc rId="5752" sId="2" numFmtId="4">
    <oc r="H63">
      <v>89.2</v>
    </oc>
    <nc r="H63">
      <v>81.239999999999995</v>
    </nc>
  </rcc>
  <rcc rId="5753" sId="2" numFmtId="4">
    <oc r="H64">
      <v>75.849999999999994</v>
    </oc>
    <nc r="H64">
      <v>61.45</v>
    </nc>
  </rcc>
  <rcc rId="5754" sId="2" numFmtId="4">
    <oc r="H65">
      <v>92.41</v>
    </oc>
    <nc r="H65">
      <v>79.16</v>
    </nc>
  </rcc>
  <rcc rId="5755" sId="2" numFmtId="4">
    <oc r="H67">
      <v>75.849999999999994</v>
    </oc>
    <nc r="H67">
      <v>61.45</v>
    </nc>
  </rcc>
  <rcc rId="5756" sId="2" numFmtId="4">
    <oc r="H69">
      <v>75.849999999999994</v>
    </oc>
    <nc r="H69">
      <v>61.45</v>
    </nc>
  </rcc>
  <rcc rId="5757" sId="2" numFmtId="4">
    <oc r="H70">
      <v>85.46</v>
    </oc>
    <nc r="H70">
      <v>60.41</v>
    </nc>
  </rcc>
  <rcc rId="5758" sId="2" numFmtId="4">
    <oc r="H71">
      <v>69.44</v>
    </oc>
    <nc r="H71">
      <v>55.2</v>
    </nc>
  </rcc>
  <rcc rId="5759" sId="2" numFmtId="4">
    <oc r="H60">
      <v>69.44</v>
    </oc>
    <nc r="H60">
      <v>55.2</v>
    </nc>
  </rcc>
  <rcc rId="5760" sId="2" numFmtId="4">
    <oc r="H50">
      <v>69.44</v>
    </oc>
    <nc r="H50">
      <v>55.2</v>
    </nc>
  </rcc>
  <rcc rId="5761" sId="2" numFmtId="4">
    <oc r="H44">
      <v>69.44</v>
    </oc>
    <nc r="H44">
      <v>55.2</v>
    </nc>
  </rcc>
  <rcc rId="5762" sId="2" numFmtId="4">
    <oc r="H45">
      <v>110.04</v>
    </oc>
    <nc r="H45">
      <v>104.16</v>
    </nc>
  </rcc>
  <rcc rId="5763" sId="2" numFmtId="4">
    <oc r="H46">
      <v>70.510000000000005</v>
    </oc>
    <nc r="H46">
      <v>56.24</v>
    </nc>
  </rcc>
  <rcc rId="5764" sId="2" numFmtId="4">
    <oc r="H47">
      <v>69.44</v>
    </oc>
    <nc r="H47">
      <v>55.2</v>
    </nc>
  </rcc>
  <rcc rId="5765" sId="2" numFmtId="4">
    <oc r="H48">
      <v>69.44</v>
    </oc>
    <nc r="H48">
      <v>55.2</v>
    </nc>
  </rcc>
  <rcc rId="5766" sId="2" numFmtId="4">
    <oc r="H49">
      <v>69.44</v>
    </oc>
    <nc r="H49">
      <v>55.2</v>
    </nc>
  </rcc>
  <rcc rId="5767" sId="2" numFmtId="4">
    <oc r="H85">
      <v>69.44</v>
    </oc>
    <nc r="H85">
      <v>55.2</v>
    </nc>
  </rcc>
  <rcc rId="5768" sId="2" numFmtId="4">
    <oc r="H95">
      <v>71.58</v>
    </oc>
    <nc r="H95">
      <v>59.37</v>
    </nc>
  </rcc>
  <rcc rId="5769" sId="2" numFmtId="4">
    <oc r="H91">
      <v>69.44</v>
    </oc>
    <nc r="H91">
      <v>55.2</v>
    </nc>
  </rcc>
  <rcc rId="5770" sId="2" numFmtId="4">
    <oc r="H66">
      <v>69.44</v>
    </oc>
    <nc r="H66">
      <v>55.2</v>
    </nc>
  </rcc>
  <rcc rId="5771" sId="2" numFmtId="4">
    <oc r="H93">
      <v>88.67</v>
    </oc>
    <nc r="H93">
      <v>86.45</v>
    </nc>
  </rcc>
  <rcc rId="5772" sId="2">
    <oc r="H94">
      <v>111.78</v>
    </oc>
    <nc r="H94">
      <v>104.16</v>
    </nc>
  </rcc>
  <rcc rId="5773" sId="2" numFmtId="4">
    <oc r="H96">
      <v>88.67</v>
    </oc>
    <nc r="H96">
      <v>86.45</v>
    </nc>
  </rcc>
  <rcc rId="5774" sId="2" numFmtId="4">
    <oc r="H73">
      <v>64.2</v>
    </oc>
    <nc r="H73">
      <v>53.22</v>
    </nc>
  </rcc>
  <rcc rId="5775" sId="2" numFmtId="4">
    <oc r="H74">
      <v>63.99</v>
    </oc>
    <nc r="H74">
      <v>53.02</v>
    </nc>
  </rcc>
  <rcc rId="5776" sId="2" numFmtId="4">
    <oc r="H72">
      <v>62.6</v>
    </oc>
    <nc r="H72">
      <v>51.66</v>
    </nc>
  </rcc>
  <rcc rId="5777" sId="2" numFmtId="4">
    <oc r="H75">
      <v>61.43</v>
    </oc>
    <nc r="H75">
      <v>51.66</v>
    </nc>
  </rcc>
  <rcc rId="5778" sId="2" numFmtId="4">
    <oc r="H76">
      <v>64.739999999999995</v>
    </oc>
    <nc r="H76">
      <v>51.66</v>
    </nc>
  </rcc>
  <rcc rId="5779" sId="2" numFmtId="4">
    <oc r="H77">
      <v>64.739999999999995</v>
    </oc>
    <nc r="H77">
      <v>51.66</v>
    </nc>
  </rcc>
  <rcc rId="5780" sId="2" numFmtId="4">
    <oc r="H78">
      <v>136.58000000000001</v>
    </oc>
    <nc r="H78">
      <v>111.56</v>
    </nc>
  </rcc>
  <rcc rId="5781" sId="2" numFmtId="4">
    <oc r="H79">
      <v>124.35</v>
    </oc>
    <nc r="H79">
      <v>104.27</v>
    </nc>
  </rcc>
  <rcc rId="5782" sId="2" numFmtId="4">
    <oc r="H80">
      <v>124.35</v>
    </oc>
    <nc r="H80">
      <v>100.1</v>
    </nc>
  </rcc>
  <rcc rId="5783" sId="2" numFmtId="4">
    <oc r="H81">
      <v>122.96</v>
    </oc>
    <nc r="H81">
      <v>99.06</v>
    </nc>
  </rcc>
  <rcc rId="5784" sId="2" numFmtId="4">
    <oc r="H83">
      <v>120.83</v>
    </oc>
    <nc r="H83">
      <v>99.06</v>
    </nc>
  </rcc>
  <rcc rId="5785" sId="2" numFmtId="4">
    <oc r="H84">
      <v>120.83</v>
    </oc>
    <nc r="H84">
      <v>112.6</v>
    </nc>
  </rcc>
  <rcc rId="5786" sId="2" numFmtId="4">
    <oc r="H87">
      <v>81.3</v>
    </oc>
    <nc r="H87">
      <v>73.02</v>
    </nc>
  </rcc>
  <rcc rId="5787" sId="2" numFmtId="4">
    <oc r="H89">
      <v>77.34</v>
    </oc>
    <nc r="H89">
      <v>69.16</v>
    </nc>
  </rcc>
  <rcc rId="5788" sId="2" numFmtId="4">
    <oc r="H90">
      <v>63.67</v>
    </oc>
    <nc r="H90">
      <v>51.45</v>
    </nc>
  </rcc>
  <rcc rId="5789" sId="2" numFmtId="4">
    <oc r="H9">
      <v>63.14</v>
    </oc>
    <nc r="H9">
      <v>53.22</v>
    </nc>
  </rcc>
  <rcc rId="5790" sId="2" numFmtId="4">
    <oc r="H8">
      <v>405.99</v>
    </oc>
    <nc r="H8">
      <v>405.72</v>
    </nc>
  </rcc>
  <rcc rId="5791" sId="2">
    <oc r="I43">
      <f>SUM(I7:I95)</f>
    </oc>
    <nc r="I43"/>
  </rcc>
  <rcc rId="5792" sId="2">
    <oc r="J43">
      <f>SUM(J7:J95)</f>
    </oc>
    <nc r="J43"/>
  </rcc>
  <rcc rId="5793" sId="2">
    <oc r="I14">
      <f>H7*G7</f>
    </oc>
    <nc r="I14"/>
  </rcc>
  <rcc rId="5794" sId="2">
    <oc r="J14">
      <f>I7*1.2</f>
    </oc>
    <nc r="J14"/>
  </rcc>
  <rcc rId="5795" sId="2">
    <oc r="I13">
      <f>H8*G8</f>
    </oc>
    <nc r="I13"/>
  </rcc>
  <rcc rId="5796" sId="2">
    <oc r="J13">
      <f>I8*1.2</f>
    </oc>
    <nc r="J13"/>
  </rcc>
  <rcc rId="5797" sId="2">
    <oc r="I15">
      <f>H9*G9</f>
    </oc>
    <nc r="I15"/>
  </rcc>
  <rcc rId="5798" sId="2">
    <oc r="J15">
      <f>I9*1.2</f>
    </oc>
    <nc r="J15"/>
  </rcc>
  <rcc rId="5799" sId="2">
    <oc r="I16">
      <f>H10*G10</f>
    </oc>
    <nc r="I16"/>
  </rcc>
  <rcc rId="5800" sId="2">
    <oc r="J16">
      <f>I10*1.2</f>
    </oc>
    <nc r="J16"/>
  </rcc>
  <rcc rId="5801" sId="2">
    <oc r="I17">
      <f>H11*G11</f>
    </oc>
    <nc r="I17"/>
  </rcc>
  <rcc rId="5802" sId="2">
    <oc r="J17">
      <f>I11*1.2</f>
    </oc>
    <nc r="J17"/>
  </rcc>
  <rcc rId="5803" sId="2">
    <oc r="I20">
      <f>H12*G12</f>
    </oc>
    <nc r="I20"/>
  </rcc>
  <rcc rId="5804" sId="2">
    <oc r="J20">
      <f>I12*1.2</f>
    </oc>
    <nc r="J20"/>
  </rcc>
  <rcc rId="5805" sId="2">
    <oc r="I21">
      <f>H13*G13</f>
    </oc>
    <nc r="I21"/>
  </rcc>
  <rcc rId="5806" sId="2">
    <oc r="J21">
      <f>I13*1.2</f>
    </oc>
    <nc r="J21"/>
  </rcc>
  <rcc rId="5807" sId="2">
    <oc r="I29">
      <f>H14*G14</f>
    </oc>
    <nc r="I29"/>
  </rcc>
  <rcc rId="5808" sId="2">
    <oc r="J29">
      <f>I14*1.2</f>
    </oc>
    <nc r="J29"/>
  </rcc>
  <rcc rId="5809" sId="2">
    <oc r="I30">
      <f>H15*G15</f>
    </oc>
    <nc r="I30"/>
  </rcc>
  <rcc rId="5810" sId="2">
    <oc r="J30">
      <f>I15*1.2</f>
    </oc>
    <nc r="J30"/>
  </rcc>
  <rcc rId="5811" sId="2">
    <oc r="I38">
      <f>H16*G16</f>
    </oc>
    <nc r="I38"/>
  </rcc>
  <rcc rId="5812" sId="2">
    <oc r="J38">
      <f>I16*1.2</f>
    </oc>
    <nc r="J38"/>
  </rcc>
  <rcc rId="5813" sId="2">
    <oc r="I18">
      <f>H17*G17</f>
    </oc>
    <nc r="I18"/>
  </rcc>
  <rcc rId="5814" sId="2">
    <oc r="J18">
      <f>I17*1.2</f>
    </oc>
    <nc r="J18"/>
  </rcc>
  <rcc rId="5815" sId="2">
    <oc r="I19">
      <f>H18*G18</f>
    </oc>
    <nc r="I19"/>
  </rcc>
  <rcc rId="5816" sId="2">
    <oc r="J19">
      <f>I18*1.2</f>
    </oc>
    <nc r="J19"/>
  </rcc>
  <rcc rId="5817" sId="2">
    <oc r="I22">
      <f>H19*G19</f>
    </oc>
    <nc r="I22"/>
  </rcc>
  <rcc rId="5818" sId="2">
    <oc r="J22">
      <f>I19*1.2</f>
    </oc>
    <nc r="J22"/>
  </rcc>
  <rcc rId="5819" sId="2">
    <oc r="I23">
      <f>H20*G20</f>
    </oc>
    <nc r="I23"/>
  </rcc>
  <rcc rId="5820" sId="2">
    <oc r="J23">
      <f>I20*1.2</f>
    </oc>
    <nc r="J23"/>
  </rcc>
  <rcc rId="5821" sId="2">
    <oc r="I24">
      <f>H21*G21</f>
    </oc>
    <nc r="I24"/>
  </rcc>
  <rcc rId="5822" sId="2">
    <oc r="J24">
      <f>I21*1.2</f>
    </oc>
    <nc r="J24"/>
  </rcc>
  <rcc rId="5823" sId="2">
    <oc r="I25">
      <f>H22*G22</f>
    </oc>
    <nc r="I25"/>
  </rcc>
  <rcc rId="5824" sId="2">
    <oc r="J25">
      <f>I22*1.2</f>
    </oc>
    <nc r="J25"/>
  </rcc>
  <rcc rId="5825" sId="2">
    <oc r="I26">
      <f>H23*G23</f>
    </oc>
    <nc r="I26"/>
  </rcc>
  <rcc rId="5826" sId="2">
    <oc r="J26">
      <f>I23*1.2</f>
    </oc>
    <nc r="J26"/>
  </rcc>
  <rcc rId="5827" sId="2">
    <oc r="I27">
      <f>H24*G24</f>
    </oc>
    <nc r="I27"/>
  </rcc>
  <rcc rId="5828" sId="2">
    <oc r="J27">
      <f>I24*1.2</f>
    </oc>
    <nc r="J27"/>
  </rcc>
  <rcc rId="5829" sId="2">
    <oc r="I28">
      <f>H25*G25</f>
    </oc>
    <nc r="I28"/>
  </rcc>
  <rcc rId="5830" sId="2">
    <oc r="J28">
      <f>I25*1.2</f>
    </oc>
    <nc r="J28"/>
  </rcc>
  <rcc rId="5831" sId="2">
    <oc r="I31">
      <f>H26*G26</f>
    </oc>
    <nc r="I31"/>
  </rcc>
  <rcc rId="5832" sId="2">
    <oc r="J31">
      <f>I26*1.2</f>
    </oc>
    <nc r="J31"/>
  </rcc>
  <rcc rId="5833" sId="2">
    <oc r="I32">
      <f>H27*G27</f>
    </oc>
    <nc r="I32"/>
  </rcc>
  <rcc rId="5834" sId="2">
    <oc r="J32">
      <f>I27*1.2</f>
    </oc>
    <nc r="J32"/>
  </rcc>
  <rcc rId="5835" sId="2">
    <oc r="I33">
      <f>H28*G28</f>
    </oc>
    <nc r="I33"/>
  </rcc>
  <rcc rId="5836" sId="2">
    <oc r="J33">
      <f>I28*1.2</f>
    </oc>
    <nc r="J33"/>
  </rcc>
  <rcc rId="5837" sId="2">
    <oc r="I34">
      <f>H29*G29</f>
    </oc>
    <nc r="I34"/>
  </rcc>
  <rcc rId="5838" sId="2">
    <oc r="J34">
      <f>I29*1.2</f>
    </oc>
    <nc r="J34"/>
  </rcc>
  <rcc rId="5839" sId="2">
    <oc r="I35">
      <f>H30*G30</f>
    </oc>
    <nc r="I35"/>
  </rcc>
  <rcc rId="5840" sId="2">
    <oc r="J35">
      <f>I30*1.2</f>
    </oc>
    <nc r="J35"/>
  </rcc>
  <rcc rId="5841" sId="2">
    <oc r="I36">
      <f>H31*G31</f>
    </oc>
    <nc r="I36"/>
  </rcc>
  <rcc rId="5842" sId="2">
    <oc r="J36">
      <f>I31*1.2</f>
    </oc>
    <nc r="J36"/>
  </rcc>
  <rcc rId="5843" sId="2">
    <oc r="I37">
      <f>H32*G32</f>
    </oc>
    <nc r="I37"/>
  </rcc>
  <rcc rId="5844" sId="2">
    <oc r="J37">
      <f>I32*1.2</f>
    </oc>
    <nc r="J37"/>
  </rcc>
  <rcc rId="5845" sId="2">
    <oc r="I39">
      <f>H33*G33</f>
    </oc>
    <nc r="I39"/>
  </rcc>
  <rcc rId="5846" sId="2">
    <oc r="J39">
      <f>I33*1.2</f>
    </oc>
    <nc r="J39"/>
  </rcc>
  <rcc rId="5847" sId="2">
    <oc r="I40">
      <f>H34*G34</f>
    </oc>
    <nc r="I40"/>
  </rcc>
  <rcc rId="5848" sId="2">
    <oc r="J40">
      <f>I34*1.2</f>
    </oc>
    <nc r="J40"/>
  </rcc>
  <rcc rId="5849" sId="2">
    <oc r="I41">
      <f>H35*G35</f>
    </oc>
    <nc r="I41"/>
  </rcc>
  <rcc rId="5850" sId="2">
    <oc r="J41">
      <f>I35*1.2</f>
    </oc>
    <nc r="J41"/>
  </rcc>
  <rcc rId="5851" sId="2">
    <oc r="I42">
      <f>H36*G36</f>
    </oc>
    <nc r="I42"/>
  </rcc>
  <rcc rId="5852" sId="2">
    <oc r="J42">
      <f>I36*1.2</f>
    </oc>
    <nc r="J42"/>
  </rcc>
  <rcc rId="5853" sId="2">
    <oc r="I55">
      <f>H37*G37</f>
    </oc>
    <nc r="I55"/>
  </rcc>
  <rcc rId="5854" sId="2">
    <oc r="J55">
      <f>I37*1.2</f>
    </oc>
    <nc r="J55"/>
  </rcc>
  <rcc rId="5855" sId="2">
    <oc r="I52">
      <f>H38*G38</f>
    </oc>
    <nc r="I52"/>
  </rcc>
  <rcc rId="5856" sId="2">
    <oc r="J52">
      <f>I38*1.2</f>
    </oc>
    <nc r="J52"/>
  </rcc>
  <rcc rId="5857" sId="2">
    <oc r="I53">
      <f>H39*G39</f>
    </oc>
    <nc r="I53"/>
  </rcc>
  <rcc rId="5858" sId="2">
    <oc r="J53">
      <f>I39*1.2</f>
    </oc>
    <nc r="J53"/>
  </rcc>
  <rcc rId="5859" sId="2">
    <oc r="I54">
      <f>H40*G40</f>
    </oc>
    <nc r="I54"/>
  </rcc>
  <rcc rId="5860" sId="2">
    <oc r="J54">
      <f>I40*1.2</f>
    </oc>
    <nc r="J54"/>
  </rcc>
  <rcc rId="5861" sId="2">
    <oc r="I56">
      <f>H41*G41</f>
    </oc>
    <nc r="I56"/>
  </rcc>
  <rcc rId="5862" sId="2">
    <oc r="J56">
      <f>I41*1.2</f>
    </oc>
    <nc r="J56"/>
  </rcc>
  <rcc rId="5863" sId="2">
    <oc r="I57">
      <f>H42*G42</f>
    </oc>
    <nc r="I57"/>
  </rcc>
  <rcc rId="5864" sId="2">
    <oc r="J57">
      <f>I42*1.2</f>
    </oc>
    <nc r="J57"/>
  </rcc>
  <rcc rId="5865" sId="2">
    <oc r="I58">
      <f>H43*G43</f>
    </oc>
    <nc r="I58"/>
  </rcc>
  <rcc rId="5866" sId="2">
    <oc r="J58">
      <f>I43*1.2</f>
    </oc>
    <nc r="J58"/>
  </rcc>
  <rcc rId="5867" sId="2">
    <oc r="I59">
      <f>H44*G44</f>
    </oc>
    <nc r="I59"/>
  </rcc>
  <rcc rId="5868" sId="2">
    <oc r="J59">
      <f>I44*1.2</f>
    </oc>
    <nc r="J59"/>
  </rcc>
  <rcc rId="5869" sId="2">
    <oc r="I61">
      <f>H45*G45</f>
    </oc>
    <nc r="I61"/>
  </rcc>
  <rcc rId="5870" sId="2">
    <oc r="J61">
      <f>I45*1.2</f>
    </oc>
    <nc r="J61"/>
  </rcc>
  <rcc rId="5871" sId="2">
    <oc r="I62">
      <f>H46*G46</f>
    </oc>
    <nc r="I62"/>
  </rcc>
  <rcc rId="5872" sId="2">
    <oc r="J62">
      <f>I46*1.2</f>
    </oc>
    <nc r="J62"/>
  </rcc>
  <rcc rId="5873" sId="2">
    <oc r="I63">
      <f>H47*G47</f>
    </oc>
    <nc r="I63"/>
  </rcc>
  <rcc rId="5874" sId="2">
    <oc r="J63">
      <f>I47*1.2</f>
    </oc>
    <nc r="J63"/>
  </rcc>
  <rcc rId="5875" sId="2">
    <oc r="I64">
      <f>H48*G48</f>
    </oc>
    <nc r="I64"/>
  </rcc>
  <rcc rId="5876" sId="2">
    <oc r="J64">
      <f>I48*1.2</f>
    </oc>
    <nc r="J64"/>
  </rcc>
  <rcc rId="5877" sId="2">
    <oc r="I65">
      <f>H49*G49</f>
    </oc>
    <nc r="I65"/>
  </rcc>
  <rcc rId="5878" sId="2">
    <oc r="J65">
      <f>I49*1.2</f>
    </oc>
    <nc r="J65"/>
  </rcc>
  <rcc rId="5879" sId="2">
    <oc r="I67">
      <f>H50*G50</f>
    </oc>
    <nc r="I67"/>
  </rcc>
  <rcc rId="5880" sId="2">
    <oc r="J67">
      <f>I50*1.2</f>
    </oc>
    <nc r="J67"/>
  </rcc>
  <rcc rId="5881" sId="2">
    <oc r="I68">
      <f>H51*G51</f>
    </oc>
    <nc r="I68"/>
  </rcc>
  <rcc rId="5882" sId="2">
    <oc r="J68">
      <f>I51*1.2</f>
    </oc>
    <nc r="J68"/>
  </rcc>
  <rcc rId="5883" sId="2">
    <oc r="I69">
      <f>H52*G52</f>
    </oc>
    <nc r="I69"/>
  </rcc>
  <rcc rId="5884" sId="2">
    <oc r="J69">
      <f>I52*1.2</f>
    </oc>
    <nc r="J69"/>
  </rcc>
  <rcc rId="5885" sId="2">
    <oc r="I70">
      <f>H53*G53</f>
    </oc>
    <nc r="I70"/>
  </rcc>
  <rcc rId="5886" sId="2">
    <oc r="J70">
      <f>I53*1.2</f>
    </oc>
    <nc r="J70"/>
  </rcc>
  <rcc rId="5887" sId="2">
    <oc r="I71">
      <f>H54*G54</f>
    </oc>
    <nc r="I71"/>
  </rcc>
  <rcc rId="5888" sId="2">
    <oc r="J71">
      <f>I54*1.2</f>
    </oc>
    <nc r="J71"/>
  </rcc>
  <rcc rId="5889" sId="2">
    <oc r="I51">
      <f>H55*G55</f>
    </oc>
    <nc r="I51"/>
  </rcc>
  <rcc rId="5890" sId="2">
    <oc r="J51">
      <f>I55*1.2</f>
    </oc>
    <nc r="J51"/>
  </rcc>
  <rcc rId="5891" sId="2">
    <oc r="I60">
      <f>H56*G56</f>
    </oc>
    <nc r="I60"/>
  </rcc>
  <rcc rId="5892" sId="2">
    <oc r="J60">
      <f>I56*1.2</f>
    </oc>
    <nc r="J60"/>
  </rcc>
  <rcc rId="5893" sId="2">
    <oc r="I50">
      <f>H57*G57</f>
    </oc>
    <nc r="I50"/>
  </rcc>
  <rcc rId="5894" sId="2">
    <oc r="J50">
      <f>I57*1.2</f>
    </oc>
    <nc r="J50"/>
  </rcc>
  <rcc rId="5895" sId="2">
    <oc r="I44">
      <f>H58*G58</f>
    </oc>
    <nc r="I44"/>
  </rcc>
  <rcc rId="5896" sId="2">
    <oc r="J44">
      <f>I58*1.2</f>
    </oc>
    <nc r="J44"/>
  </rcc>
  <rcc rId="5897" sId="2">
    <oc r="I45">
      <f>H59*G59</f>
    </oc>
    <nc r="I45"/>
  </rcc>
  <rcc rId="5898" sId="2">
    <oc r="J45">
      <f>I59*1.2</f>
    </oc>
    <nc r="J45"/>
  </rcc>
  <rcc rId="5899" sId="2">
    <oc r="I46">
      <f>H60*G60</f>
    </oc>
    <nc r="I46"/>
  </rcc>
  <rcc rId="5900" sId="2">
    <oc r="J46">
      <f>I60*1.2</f>
    </oc>
    <nc r="J46"/>
  </rcc>
  <rcc rId="5901" sId="2">
    <oc r="I47">
      <f>H61*G61</f>
    </oc>
    <nc r="I47"/>
  </rcc>
  <rcc rId="5902" sId="2">
    <oc r="J47">
      <f>I61*1.2</f>
    </oc>
    <nc r="J47"/>
  </rcc>
  <rcc rId="5903" sId="2">
    <oc r="I48">
      <f>H62*G62</f>
    </oc>
    <nc r="I48"/>
  </rcc>
  <rcc rId="5904" sId="2">
    <oc r="J48">
      <f>I62*1.2</f>
    </oc>
    <nc r="J48"/>
  </rcc>
  <rcc rId="5905" sId="2">
    <oc r="I49">
      <f>H63*G63</f>
    </oc>
    <nc r="I49"/>
  </rcc>
  <rcc rId="5906" sId="2">
    <oc r="J49">
      <f>I63*1.2</f>
    </oc>
    <nc r="J49"/>
  </rcc>
  <rcc rId="5907" sId="2">
    <oc r="I85">
      <f>H64*G64</f>
    </oc>
    <nc r="I85"/>
  </rcc>
  <rcc rId="5908" sId="2">
    <oc r="J85">
      <f>I64*1.2</f>
    </oc>
    <nc r="J85"/>
  </rcc>
  <rcc rId="5909" sId="2">
    <oc r="I95">
      <f>H65*G65</f>
    </oc>
    <nc r="I95"/>
  </rcc>
  <rcc rId="5910" sId="2">
    <oc r="J95">
      <f>I65*1.2</f>
    </oc>
    <nc r="J95"/>
  </rcc>
  <rcc rId="5911" sId="2">
    <oc r="I91">
      <f>H66*G66</f>
    </oc>
    <nc r="I91"/>
  </rcc>
  <rcc rId="5912" sId="2">
    <oc r="J91">
      <f>I66*1.2</f>
    </oc>
    <nc r="J91"/>
  </rcc>
  <rcc rId="5913" sId="2">
    <oc r="I66">
      <f>H67*G67</f>
    </oc>
    <nc r="I66"/>
  </rcc>
  <rcc rId="5914" sId="2">
    <oc r="J66">
      <f>I67*1.2</f>
    </oc>
    <nc r="J66"/>
  </rcc>
  <rcc rId="5915" sId="2">
    <oc r="I92">
      <f>H68*G68</f>
    </oc>
    <nc r="I92"/>
  </rcc>
  <rcc rId="5916" sId="2">
    <oc r="J92">
      <f>I68*1.2</f>
    </oc>
    <nc r="J92"/>
  </rcc>
  <rcc rId="5917" sId="2">
    <oc r="I93">
      <f>H69*G69</f>
    </oc>
    <nc r="I93"/>
  </rcc>
  <rcc rId="5918" sId="2">
    <oc r="J93">
      <f>I69*1.2</f>
    </oc>
    <nc r="J93"/>
  </rcc>
  <rcc rId="5919" sId="2">
    <oc r="I94">
      <f>H70*G70</f>
    </oc>
    <nc r="I94"/>
  </rcc>
  <rcc rId="5920" sId="2">
    <oc r="J94">
      <f>I70*1.2</f>
    </oc>
    <nc r="J94"/>
  </rcc>
  <rcc rId="5921" sId="2">
    <oc r="I96">
      <f>H71*G71</f>
    </oc>
    <nc r="I96"/>
  </rcc>
  <rcc rId="5922" sId="2">
    <oc r="J96">
      <f>I71*1.2</f>
    </oc>
    <nc r="J96"/>
  </rcc>
  <rcc rId="5923" sId="2">
    <oc r="I73">
      <f>H72*G72</f>
    </oc>
    <nc r="I73"/>
  </rcc>
  <rcc rId="5924" sId="2">
    <oc r="J73">
      <f>I72*1.2</f>
    </oc>
    <nc r="J73"/>
  </rcc>
  <rcc rId="5925" sId="2">
    <oc r="I74">
      <f>H73*G73</f>
    </oc>
    <nc r="I74"/>
  </rcc>
  <rcc rId="5926" sId="2">
    <oc r="J74">
      <f>I73*1.2</f>
    </oc>
    <nc r="J74"/>
  </rcc>
  <rcc rId="5927" sId="2">
    <oc r="I72">
      <f>H74*G74</f>
    </oc>
    <nc r="I72"/>
  </rcc>
  <rcc rId="5928" sId="2">
    <oc r="J72">
      <f>I74*1.2</f>
    </oc>
    <nc r="J72"/>
  </rcc>
  <rcc rId="5929" sId="2">
    <oc r="I75">
      <f>H75*G75</f>
    </oc>
    <nc r="I75"/>
  </rcc>
  <rcc rId="5930" sId="2">
    <oc r="J75">
      <f>I75*1.2</f>
    </oc>
    <nc r="J75"/>
  </rcc>
  <rcc rId="5931" sId="2">
    <oc r="I76">
      <f>H76*G76</f>
    </oc>
    <nc r="I76"/>
  </rcc>
  <rcc rId="5932" sId="2">
    <oc r="J76">
      <f>I76*1.2</f>
    </oc>
    <nc r="J76"/>
  </rcc>
  <rcc rId="5933" sId="2">
    <oc r="I77">
      <f>H77*G77</f>
    </oc>
    <nc r="I77"/>
  </rcc>
  <rcc rId="5934" sId="2">
    <oc r="J77">
      <f>I77*1.2</f>
    </oc>
    <nc r="J77"/>
  </rcc>
  <rcc rId="5935" sId="2">
    <oc r="I78">
      <f>H78*G78</f>
    </oc>
    <nc r="I78"/>
  </rcc>
  <rcc rId="5936" sId="2">
    <oc r="J78">
      <f>I78*1.2</f>
    </oc>
    <nc r="J78"/>
  </rcc>
  <rcc rId="5937" sId="2">
    <oc r="I79">
      <f>H79*G79</f>
    </oc>
    <nc r="I79"/>
  </rcc>
  <rcc rId="5938" sId="2">
    <oc r="J79">
      <f>I79*1.2</f>
    </oc>
    <nc r="J79"/>
  </rcc>
  <rcc rId="5939" sId="2">
    <oc r="I80">
      <f>H80*G80</f>
    </oc>
    <nc r="I80"/>
  </rcc>
  <rcc rId="5940" sId="2">
    <oc r="J80">
      <f>I80*1.2</f>
    </oc>
    <nc r="J80"/>
  </rcc>
  <rcc rId="5941" sId="2">
    <oc r="I81">
      <f>H81*G81</f>
    </oc>
    <nc r="I81"/>
  </rcc>
  <rcc rId="5942" sId="2">
    <oc r="J81">
      <f>I81*1.2</f>
    </oc>
    <nc r="J81"/>
  </rcc>
  <rcc rId="5943" sId="2">
    <oc r="I82">
      <f>H82*G82</f>
    </oc>
    <nc r="I82"/>
  </rcc>
  <rcc rId="5944" sId="2">
    <oc r="J82">
      <f>I82*1.2</f>
    </oc>
    <nc r="J82"/>
  </rcc>
  <rcc rId="5945" sId="2">
    <oc r="I83">
      <f>H83*G83</f>
    </oc>
    <nc r="I83"/>
  </rcc>
  <rcc rId="5946" sId="2">
    <oc r="J83">
      <f>I83*1.2</f>
    </oc>
    <nc r="J83"/>
  </rcc>
  <rcc rId="5947" sId="2">
    <oc r="I84">
      <f>H84*G84</f>
    </oc>
    <nc r="I84"/>
  </rcc>
  <rcc rId="5948" sId="2">
    <oc r="J84">
      <f>I84*1.2</f>
    </oc>
    <nc r="J84"/>
  </rcc>
  <rcc rId="5949" sId="2">
    <oc r="I86">
      <f>H85*G85</f>
    </oc>
    <nc r="I86"/>
  </rcc>
  <rcc rId="5950" sId="2">
    <oc r="J86">
      <f>I85*1.2</f>
    </oc>
    <nc r="J86"/>
  </rcc>
  <rcc rId="5951" sId="2">
    <oc r="I87">
      <f>H86*G86</f>
    </oc>
    <nc r="I87"/>
  </rcc>
  <rcc rId="5952" sId="2">
    <oc r="J87">
      <f>I86*1.2</f>
    </oc>
    <nc r="J87"/>
  </rcc>
  <rcc rId="5953" sId="2">
    <oc r="I89">
      <f>H87*G87</f>
    </oc>
    <nc r="I89"/>
  </rcc>
  <rcc rId="5954" sId="2">
    <oc r="J89">
      <f>I87*1.2</f>
    </oc>
    <nc r="J89"/>
  </rcc>
  <rcc rId="5955" sId="2">
    <oc r="I90">
      <f>H88*G88</f>
    </oc>
    <nc r="I90"/>
  </rcc>
  <rcc rId="5956" sId="2">
    <oc r="J90">
      <f>I88*1.2</f>
    </oc>
    <nc r="J90"/>
  </rcc>
  <rcc rId="5957" sId="2">
    <oc r="I88">
      <f>H89*G89</f>
    </oc>
    <nc r="I88"/>
  </rcc>
  <rcc rId="5958" sId="2">
    <oc r="J88">
      <f>I89*1.2</f>
    </oc>
    <nc r="J88"/>
  </rcc>
  <rcc rId="5959" sId="2">
    <oc r="I9">
      <f>H90*G90</f>
    </oc>
    <nc r="I9"/>
  </rcc>
  <rcc rId="5960" sId="2">
    <oc r="J9">
      <f>I90*1.2</f>
    </oc>
    <nc r="J9"/>
  </rcc>
  <rcc rId="5961" sId="2">
    <oc r="I10">
      <f>H91*G91</f>
    </oc>
    <nc r="I10"/>
  </rcc>
  <rcc rId="5962" sId="2">
    <oc r="J10">
      <f>I91*1.2</f>
    </oc>
    <nc r="J10"/>
  </rcc>
  <rcc rId="5963" sId="2">
    <oc r="I11">
      <f>H92*G92</f>
    </oc>
    <nc r="I11"/>
  </rcc>
  <rcc rId="5964" sId="2">
    <oc r="J11">
      <f>I92*1.2</f>
    </oc>
    <nc r="J11"/>
  </rcc>
  <rcc rId="5965" sId="2">
    <oc r="I12">
      <f>H93*G93</f>
    </oc>
    <nc r="I12"/>
  </rcc>
  <rcc rId="5966" sId="2">
    <oc r="J12">
      <f>I93*1.2</f>
    </oc>
    <nc r="J12"/>
  </rcc>
  <rcc rId="5967" sId="2">
    <oc r="I7">
      <f>H94*G94</f>
    </oc>
    <nc r="I7"/>
  </rcc>
  <rcc rId="5968" sId="2">
    <oc r="J7">
      <f>I94*1.2</f>
    </oc>
    <nc r="J7"/>
  </rcc>
  <rcc rId="5969" sId="2">
    <oc r="I8">
      <f>H95*G95</f>
    </oc>
    <nc r="I8"/>
  </rcc>
  <rcc rId="5970" sId="2">
    <oc r="J8">
      <f>I95*1.2</f>
    </oc>
    <nc r="J8"/>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14 H13 H15 H16 H17 H20">
    <dxf>
      <fill>
        <patternFill patternType="none">
          <bgColor auto="1"/>
        </patternFill>
      </fill>
    </dxf>
  </rfmt>
  <rrc rId="5971" sId="2" ref="A16:XFD16" action="deleteRow">
    <rfmt sheetId="2" xfDxf="1" sqref="A16:XFD16" start="0" length="0">
      <dxf>
        <font>
          <sz val="10"/>
          <color auto="1"/>
          <name val="Arial"/>
          <scheme val="none"/>
        </font>
        <fill>
          <patternFill patternType="solid">
            <bgColor rgb="FFFFFF00"/>
          </patternFill>
        </fill>
      </dxf>
    </rfmt>
    <rcc rId="0" sId="2" dxf="1">
      <nc r="A16">
        <v>4</v>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B16" t="inlineStr">
        <is>
          <t>Швеллер</t>
        </is>
      </nc>
      <ndxf>
        <font>
          <sz val="12"/>
          <color auto="1"/>
          <name val="Times New Roman"/>
          <scheme val="none"/>
        </font>
        <fill>
          <patternFill>
            <bgColor theme="0"/>
          </patternFill>
        </fill>
        <alignment vertical="center" readingOrder="0"/>
        <border outline="0">
          <left style="thin">
            <color indexed="64"/>
          </left>
          <right style="thin">
            <color indexed="64"/>
          </right>
          <top style="thin">
            <color indexed="64"/>
          </top>
          <bottom style="thin">
            <color indexed="64"/>
          </bottom>
        </border>
      </ndxf>
    </rcc>
    <rcc rId="0" sId="2" dxf="1">
      <nc r="C16" t="inlineStr">
        <is>
          <t>ст. 3сп/пс</t>
        </is>
      </nc>
      <ndxf>
        <font>
          <sz val="12"/>
          <color rgb="FF000000"/>
          <name val="Times New Roman"/>
          <scheme val="none"/>
        </font>
        <fill>
          <patternFill patternType="none">
            <bgColor indexed="65"/>
          </patternFill>
        </fill>
        <alignment horizontal="left" vertical="center" wrapText="1" readingOrder="0"/>
        <border outline="0">
          <right style="thin">
            <color indexed="64"/>
          </right>
          <top style="thin">
            <color indexed="64"/>
          </top>
          <bottom style="thin">
            <color indexed="64"/>
          </bottom>
        </border>
      </ndxf>
    </rcc>
    <rcc rId="0" sId="2" dxf="1">
      <nc r="D16" t="inlineStr">
        <is>
          <t xml:space="preserve">ГОСТ 8240-97 </t>
        </is>
      </nc>
      <ndxf>
        <font>
          <sz val="12"/>
          <color rgb="FF000000"/>
          <name val="Times New Roman"/>
          <scheme val="none"/>
        </font>
        <fill>
          <patternFill patternType="none">
            <bgColor indexed="65"/>
          </patternFill>
        </fill>
        <alignment horizontal="center" vertical="center" wrapText="1" readingOrder="0"/>
      </ndxf>
    </rcc>
    <rcc rId="0" sId="2" dxf="1">
      <nc r="E16">
        <v>16</v>
      </nc>
      <ndxf>
        <font>
          <sz val="12"/>
          <color auto="1"/>
          <name val="Times New Roman"/>
          <scheme val="none"/>
        </font>
        <fill>
          <patternFill patternType="none">
            <bgColor indexed="65"/>
          </patternFill>
        </fill>
        <alignment horizontal="center" vertical="top" readingOrder="0"/>
        <border outline="0">
          <left style="thin">
            <color indexed="64"/>
          </left>
          <right style="thin">
            <color indexed="64"/>
          </right>
          <top style="thin">
            <color indexed="64"/>
          </top>
          <bottom style="thin">
            <color indexed="64"/>
          </bottom>
        </border>
      </ndxf>
    </rcc>
    <rcc rId="0" sId="2" dxf="1">
      <nc r="F16" t="inlineStr">
        <is>
          <t>кг</t>
        </is>
      </nc>
      <ndxf>
        <font>
          <sz val="12"/>
          <color auto="1"/>
          <name val="Times New Roman"/>
          <scheme val="none"/>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16">
        <v>800</v>
      </nc>
      <ndxf>
        <font>
          <sz val="12"/>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sqref="H16" start="0" length="0">
      <dxf>
        <font>
          <sz val="12"/>
          <color rgb="FF000000"/>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dxf>
    </rfmt>
    <rfmt sheetId="2" sqref="I16" start="0" length="0">
      <dxf>
        <font>
          <sz val="12"/>
          <color auto="1"/>
          <name val="Times New Roman"/>
          <scheme val="none"/>
        </font>
        <numFmt numFmtId="4" formatCode="#,##0.00"/>
        <fill>
          <patternFill>
            <bgColor theme="0"/>
          </patternFill>
        </fill>
        <alignment horizontal="center" vertical="center" readingOrder="0"/>
        <border outline="0">
          <left style="thin">
            <color indexed="64"/>
          </left>
          <top style="thin">
            <color indexed="64"/>
          </top>
          <bottom style="thin">
            <color indexed="64"/>
          </bottom>
        </border>
      </dxf>
    </rfmt>
    <rfmt sheetId="2" sqref="J16" start="0" length="0">
      <dxf>
        <font>
          <sz val="12"/>
          <color auto="1"/>
          <name val="Times New Roman"/>
          <scheme val="none"/>
        </font>
        <numFmt numFmtId="4" formatCode="#,##0.00"/>
        <fill>
          <patternFill>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2" sqref="K16" start="0" length="0">
      <dxf>
        <fill>
          <patternFill>
            <bgColor theme="0"/>
          </patternFill>
        </fill>
      </dxf>
    </rfmt>
    <rfmt sheetId="2" sqref="L16" start="0" length="0">
      <dxf>
        <fill>
          <patternFill>
            <bgColor theme="0"/>
          </patternFill>
        </fill>
      </dxf>
    </rfmt>
    <rfmt sheetId="2" sqref="M16" start="0" length="0">
      <dxf>
        <fill>
          <patternFill>
            <bgColor theme="0"/>
          </patternFill>
        </fill>
      </dxf>
    </rfmt>
    <rfmt sheetId="2" sqref="N16" start="0" length="0">
      <dxf>
        <fill>
          <patternFill>
            <bgColor theme="0"/>
          </patternFill>
        </fill>
      </dxf>
    </rfmt>
    <rfmt sheetId="2" sqref="O16" start="0" length="0">
      <dxf>
        <fill>
          <patternFill>
            <bgColor theme="0"/>
          </patternFill>
        </fill>
      </dxf>
    </rfmt>
    <rfmt sheetId="2" sqref="P16" start="0" length="0">
      <dxf>
        <fill>
          <patternFill>
            <bgColor theme="0"/>
          </patternFill>
        </fill>
      </dxf>
    </rfmt>
    <rfmt sheetId="2" sqref="Q16" start="0" length="0">
      <dxf>
        <fill>
          <patternFill>
            <bgColor theme="0"/>
          </patternFill>
        </fill>
      </dxf>
    </rfmt>
    <rfmt sheetId="2" sqref="R16" start="0" length="0">
      <dxf>
        <fill>
          <patternFill>
            <bgColor theme="0"/>
          </patternFill>
        </fill>
      </dxf>
    </rfmt>
    <rfmt sheetId="2" sqref="S16" start="0" length="0">
      <dxf>
        <fill>
          <patternFill>
            <bgColor theme="0"/>
          </patternFill>
        </fill>
      </dxf>
    </rfmt>
    <rfmt sheetId="2" sqref="T16" start="0" length="0">
      <dxf>
        <fill>
          <patternFill>
            <bgColor theme="0"/>
          </patternFill>
        </fill>
      </dxf>
    </rfmt>
    <rfmt sheetId="2" sqref="U16" start="0" length="0">
      <dxf>
        <fill>
          <patternFill>
            <bgColor theme="0"/>
          </patternFill>
        </fill>
      </dxf>
    </rfmt>
    <rfmt sheetId="2" sqref="V16" start="0" length="0">
      <dxf>
        <fill>
          <patternFill>
            <bgColor theme="0"/>
          </patternFill>
        </fill>
      </dxf>
    </rfmt>
    <rfmt sheetId="2" sqref="W16" start="0" length="0">
      <dxf>
        <fill>
          <patternFill>
            <bgColor theme="0"/>
          </patternFill>
        </fill>
      </dxf>
    </rfmt>
  </rrc>
  <rrc rId="5972" sId="2" ref="A91:XFD91" action="deleteRow">
    <rfmt sheetId="2" xfDxf="1" sqref="A91:XFD91" start="0" length="0">
      <dxf>
        <font>
          <sz val="10"/>
          <color auto="1"/>
          <name val="Arial"/>
          <scheme val="none"/>
        </font>
        <fill>
          <patternFill patternType="solid">
            <bgColor theme="0"/>
          </patternFill>
        </fill>
      </dxf>
    </rfmt>
    <rcc rId="0" sId="2" dxf="1">
      <nc r="A91">
        <v>62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91" t="inlineStr">
        <is>
          <t xml:space="preserve">Сталь листовая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91" t="inlineStr">
        <is>
          <t>ст. 3сп/пс</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91" t="inlineStr">
        <is>
          <t xml:space="preserve"> ГОСТ  19903-74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91" t="inlineStr">
        <is>
          <t xml:space="preserve">16х1500х6000 </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F91"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91">
        <v>1200</v>
      </nc>
      <ndxf>
        <font>
          <sz val="12"/>
          <color auto="1"/>
          <name val="Times New Roman"/>
          <scheme val="none"/>
        </font>
        <numFmt numFmtId="1" formatCode="0"/>
        <fill>
          <patternFill>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H91" start="0" length="0">
      <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dxf>
    </rfmt>
    <rfmt sheetId="2" sqref="I91" start="0" length="0">
      <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dxf>
    </rfmt>
    <rfmt sheetId="2" sqref="J91" start="0" length="0">
      <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rc>
  <rrc rId="5973" sId="2" ref="A87:XFD87" action="deleteRow">
    <rfmt sheetId="2" xfDxf="1" sqref="A87:XFD87" start="0" length="0">
      <dxf>
        <font>
          <sz val="10"/>
          <color auto="1"/>
          <name val="Arial"/>
          <scheme val="none"/>
        </font>
        <fill>
          <patternFill patternType="solid">
            <bgColor theme="0"/>
          </patternFill>
        </fill>
      </dxf>
    </rfmt>
    <rcc rId="0" sId="2" dxf="1">
      <nc r="A87">
        <v>83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87" t="inlineStr">
        <is>
          <t xml:space="preserve">Труба электросварная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87" t="inlineStr">
        <is>
          <t xml:space="preserve">ст. 3сп/пс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87" t="inlineStr">
        <is>
          <t xml:space="preserve"> ГОСТ 10704-91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87" t="inlineStr">
        <is>
          <t xml:space="preserve">133х4,5 </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F87" t="inlineStr">
        <is>
          <t>кг</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G87">
        <v>170</v>
      </nc>
      <ndxf>
        <font>
          <sz val="12"/>
          <color auto="1"/>
          <name val="Times New Roman"/>
          <scheme val="none"/>
        </font>
        <numFmt numFmtId="1" formatCode="0"/>
        <fill>
          <patternFill>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H87" start="0" length="0">
      <dxf>
        <font>
          <sz val="12"/>
          <color auto="1"/>
          <name val="Times New Roman"/>
          <scheme val="none"/>
        </font>
        <numFmt numFmtId="2" formatCode="0.0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dxf>
    </rfmt>
    <rfmt sheetId="2" sqref="I87" start="0" length="0">
      <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dxf>
    </rfmt>
    <rfmt sheetId="2" sqref="J87" start="0" length="0">
      <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rc>
  <rcc rId="5974" sId="2">
    <oc r="A16">
      <v>5</v>
    </oc>
    <nc r="A16">
      <v>4</v>
    </nc>
  </rcc>
  <rcc rId="5975" sId="2">
    <oc r="A19">
      <v>6</v>
    </oc>
    <nc r="A19">
      <v>5</v>
    </nc>
  </rcc>
  <rcc rId="5976" sId="2">
    <oc r="A20">
      <v>7</v>
    </oc>
    <nc r="A20">
      <v>6</v>
    </nc>
  </rcc>
  <rcc rId="5977" sId="2">
    <oc r="A28">
      <v>8</v>
    </oc>
    <nc r="A28">
      <v>7</v>
    </nc>
  </rcc>
  <rcc rId="5978" sId="2">
    <oc r="A29">
      <v>9</v>
    </oc>
    <nc r="A29">
      <v>8</v>
    </nc>
  </rcc>
  <rcc rId="5979" sId="2">
    <oc r="A37">
      <v>10</v>
    </oc>
    <nc r="A37">
      <v>9</v>
    </nc>
  </rcc>
  <rcc rId="5980" sId="2">
    <oc r="A17">
      <v>11</v>
    </oc>
    <nc r="A17">
      <v>10</v>
    </nc>
  </rcc>
  <rcc rId="5981" sId="2">
    <oc r="A18">
      <v>12</v>
    </oc>
    <nc r="A18">
      <v>11</v>
    </nc>
  </rcc>
  <rcc rId="5982" sId="2">
    <oc r="A21">
      <v>13</v>
    </oc>
    <nc r="A21">
      <v>12</v>
    </nc>
  </rcc>
  <rcc rId="5983" sId="2">
    <oc r="A22">
      <v>14</v>
    </oc>
    <nc r="A22">
      <v>13</v>
    </nc>
  </rcc>
  <rcc rId="5984" sId="2">
    <oc r="A23">
      <v>15</v>
    </oc>
    <nc r="A23">
      <v>14</v>
    </nc>
  </rcc>
  <rcc rId="5985" sId="2">
    <oc r="A24">
      <v>16</v>
    </oc>
    <nc r="A24">
      <v>15</v>
    </nc>
  </rcc>
  <rcc rId="5986" sId="2">
    <oc r="A25">
      <v>17</v>
    </oc>
    <nc r="A25">
      <v>16</v>
    </nc>
  </rcc>
  <rcc rId="5987" sId="2">
    <oc r="A26">
      <v>18</v>
    </oc>
    <nc r="A26">
      <v>17</v>
    </nc>
  </rcc>
  <rcc rId="5988" sId="2">
    <oc r="A27">
      <v>19</v>
    </oc>
    <nc r="A27">
      <v>18</v>
    </nc>
  </rcc>
  <rcc rId="5989" sId="2">
    <oc r="A30">
      <v>20</v>
    </oc>
    <nc r="A30">
      <v>19</v>
    </nc>
  </rcc>
  <rcc rId="5990" sId="2">
    <oc r="A31">
      <v>21</v>
    </oc>
    <nc r="A31">
      <v>20</v>
    </nc>
  </rcc>
  <rcc rId="5991" sId="2">
    <oc r="A32">
      <v>22</v>
    </oc>
    <nc r="A32">
      <v>21</v>
    </nc>
  </rcc>
  <rcc rId="5992" sId="2">
    <oc r="A33">
      <v>23</v>
    </oc>
    <nc r="A33">
      <v>22</v>
    </nc>
  </rcc>
  <rcc rId="5993" sId="2">
    <oc r="A34">
      <v>24</v>
    </oc>
    <nc r="A34">
      <v>23</v>
    </nc>
  </rcc>
  <rcc rId="5994" sId="2">
    <oc r="A35">
      <v>25</v>
    </oc>
    <nc r="A35">
      <v>24</v>
    </nc>
  </rcc>
  <rcc rId="5995" sId="2">
    <oc r="A36">
      <v>26</v>
    </oc>
    <nc r="A36">
      <v>25</v>
    </nc>
  </rcc>
  <rcc rId="5996" sId="2">
    <oc r="A38">
      <v>27</v>
    </oc>
    <nc r="A38">
      <v>26</v>
    </nc>
  </rcc>
  <rcc rId="5997" sId="2">
    <oc r="A39">
      <v>28</v>
    </oc>
    <nc r="A39">
      <v>27</v>
    </nc>
  </rcc>
  <rcc rId="5998" sId="2">
    <oc r="A40">
      <v>29</v>
    </oc>
    <nc r="A40">
      <v>28</v>
    </nc>
  </rcc>
  <rcc rId="5999" sId="2">
    <oc r="A41">
      <v>30</v>
    </oc>
    <nc r="A41">
      <v>29</v>
    </nc>
  </rcc>
  <rcc rId="6000" sId="2">
    <oc r="A54">
      <v>31</v>
    </oc>
    <nc r="A54">
      <v>30</v>
    </nc>
  </rcc>
  <rcc rId="6001" sId="2">
    <oc r="A51">
      <v>32</v>
    </oc>
    <nc r="A51">
      <v>31</v>
    </nc>
  </rcc>
  <rcc rId="6002" sId="2">
    <oc r="A52">
      <v>33</v>
    </oc>
    <nc r="A52">
      <v>32</v>
    </nc>
  </rcc>
  <rcc rId="6003" sId="2">
    <oc r="A53">
      <v>34</v>
    </oc>
    <nc r="A53">
      <v>33</v>
    </nc>
  </rcc>
  <rcc rId="6004" sId="2">
    <oc r="A55">
      <v>35</v>
    </oc>
    <nc r="A55">
      <v>34</v>
    </nc>
  </rcc>
  <rcc rId="6005" sId="2">
    <oc r="A56">
      <v>36</v>
    </oc>
    <nc r="A56">
      <v>35</v>
    </nc>
  </rcc>
  <rcc rId="6006" sId="2">
    <oc r="A57">
      <v>37</v>
    </oc>
    <nc r="A57">
      <v>36</v>
    </nc>
  </rcc>
  <rcc rId="6007" sId="2">
    <oc r="A58">
      <v>38</v>
    </oc>
    <nc r="A58">
      <v>37</v>
    </nc>
  </rcc>
  <rcc rId="6008" sId="2">
    <oc r="A60">
      <v>39</v>
    </oc>
    <nc r="A60">
      <v>38</v>
    </nc>
  </rcc>
  <rcc rId="6009" sId="2">
    <oc r="A61">
      <v>40</v>
    </oc>
    <nc r="A61">
      <v>39</v>
    </nc>
  </rcc>
  <rcc rId="6010" sId="2">
    <oc r="A62">
      <v>41</v>
    </oc>
    <nc r="A62">
      <v>40</v>
    </nc>
  </rcc>
  <rcc rId="6011" sId="2">
    <oc r="A63">
      <v>42</v>
    </oc>
    <nc r="A63">
      <v>41</v>
    </nc>
  </rcc>
  <rcc rId="6012" sId="2">
    <oc r="A64">
      <v>43</v>
    </oc>
    <nc r="A64">
      <v>42</v>
    </nc>
  </rcc>
  <rcc rId="6013" sId="2">
    <oc r="A66">
      <v>44</v>
    </oc>
    <nc r="A66">
      <v>43</v>
    </nc>
  </rcc>
  <rcc rId="6014" sId="2">
    <oc r="A67">
      <v>45</v>
    </oc>
    <nc r="A67">
      <v>44</v>
    </nc>
  </rcc>
  <rcc rId="6015" sId="2">
    <oc r="A68">
      <v>46</v>
    </oc>
    <nc r="A68">
      <v>45</v>
    </nc>
  </rcc>
  <rcc rId="6016" sId="2">
    <oc r="A69">
      <v>47</v>
    </oc>
    <nc r="A69">
      <v>46</v>
    </nc>
  </rcc>
  <rcc rId="6017" sId="2">
    <oc r="A70">
      <v>48</v>
    </oc>
    <nc r="A70">
      <v>47</v>
    </nc>
  </rcc>
  <rcc rId="6018" sId="2">
    <oc r="A50">
      <v>49</v>
    </oc>
    <nc r="A50">
      <v>48</v>
    </nc>
  </rcc>
  <rcc rId="6019" sId="2">
    <oc r="A59">
      <v>50</v>
    </oc>
    <nc r="A59">
      <v>49</v>
    </nc>
  </rcc>
  <rcc rId="6020" sId="2">
    <oc r="A49">
      <v>51</v>
    </oc>
    <nc r="A49">
      <v>50</v>
    </nc>
  </rcc>
  <rcc rId="6021" sId="2">
    <oc r="A43">
      <v>52</v>
    </oc>
    <nc r="A43">
      <v>51</v>
    </nc>
  </rcc>
  <rcc rId="6022" sId="2">
    <oc r="A44">
      <v>53</v>
    </oc>
    <nc r="A44">
      <v>52</v>
    </nc>
  </rcc>
  <rcc rId="6023" sId="2">
    <oc r="A45">
      <v>54</v>
    </oc>
    <nc r="A45">
      <v>53</v>
    </nc>
  </rcc>
  <rcc rId="6024" sId="2">
    <oc r="A46">
      <v>55</v>
    </oc>
    <nc r="A46">
      <v>54</v>
    </nc>
  </rcc>
  <rcc rId="6025" sId="2">
    <oc r="A47">
      <v>56</v>
    </oc>
    <nc r="A47">
      <v>55</v>
    </nc>
  </rcc>
  <rcc rId="6026" sId="2">
    <oc r="A48">
      <v>57</v>
    </oc>
    <nc r="A48">
      <v>56</v>
    </nc>
  </rcc>
  <rcc rId="6027" sId="2">
    <oc r="A84">
      <v>58</v>
    </oc>
    <nc r="A84">
      <v>57</v>
    </nc>
  </rcc>
  <rcc rId="6028" sId="2">
    <oc r="A92">
      <v>59</v>
    </oc>
    <nc r="A92">
      <v>58</v>
    </nc>
  </rcc>
  <rcc rId="6029" sId="2">
    <oc r="A89">
      <v>60</v>
    </oc>
    <nc r="A89">
      <v>59</v>
    </nc>
  </rcc>
  <rcc rId="6030" sId="2">
    <oc r="A65">
      <v>61</v>
    </oc>
    <nc r="A65">
      <v>60</v>
    </nc>
  </rcc>
  <rcc rId="6031" sId="2">
    <oc r="A90">
      <v>63</v>
    </oc>
    <nc r="A90">
      <v>61</v>
    </nc>
  </rcc>
  <rcc rId="6032" sId="2">
    <oc r="A91">
      <v>64</v>
    </oc>
    <nc r="A91">
      <v>62</v>
    </nc>
  </rcc>
  <rcc rId="6033" sId="2">
    <oc r="A93">
      <v>65</v>
    </oc>
    <nc r="A93">
      <v>63</v>
    </nc>
  </rcc>
  <rcc rId="6034" sId="2">
    <oc r="A72">
      <v>66</v>
    </oc>
    <nc r="A72">
      <v>64</v>
    </nc>
  </rcc>
  <rcc rId="6035" sId="2">
    <oc r="A73">
      <v>67</v>
    </oc>
    <nc r="A73">
      <v>65</v>
    </nc>
  </rcc>
  <rcc rId="6036" sId="2">
    <oc r="A71">
      <v>68</v>
    </oc>
    <nc r="A71">
      <v>66</v>
    </nc>
  </rcc>
  <rcc rId="6037" sId="2">
    <oc r="A74">
      <v>69</v>
    </oc>
    <nc r="A74">
      <v>67</v>
    </nc>
  </rcc>
  <rcc rId="6038" sId="2">
    <oc r="A75">
      <v>70</v>
    </oc>
    <nc r="A75">
      <v>68</v>
    </nc>
  </rcc>
  <rcc rId="6039" sId="2">
    <oc r="A76">
      <v>71</v>
    </oc>
    <nc r="A76">
      <v>69</v>
    </nc>
  </rcc>
  <rcc rId="6040" sId="2">
    <oc r="A77">
      <v>72</v>
    </oc>
    <nc r="A77">
      <v>70</v>
    </nc>
  </rcc>
  <rcc rId="6041" sId="2">
    <oc r="A78">
      <v>73</v>
    </oc>
    <nc r="A78">
      <v>71</v>
    </nc>
  </rcc>
  <rcc rId="6042" sId="2">
    <oc r="A79">
      <v>74</v>
    </oc>
    <nc r="A79">
      <v>72</v>
    </nc>
  </rcc>
  <rcc rId="6043" sId="2">
    <oc r="A80">
      <v>75</v>
    </oc>
    <nc r="A80">
      <v>73</v>
    </nc>
  </rcc>
  <rcc rId="6044" sId="2">
    <oc r="A81">
      <v>76</v>
    </oc>
    <nc r="A81">
      <v>74</v>
    </nc>
  </rcc>
  <rcc rId="6045" sId="2">
    <oc r="A82">
      <v>77</v>
    </oc>
    <nc r="A82">
      <v>75</v>
    </nc>
  </rcc>
  <rcc rId="6046" sId="2">
    <oc r="A83">
      <v>78</v>
    </oc>
    <nc r="A83">
      <v>76</v>
    </nc>
  </rcc>
  <rcc rId="6047" sId="2">
    <oc r="A85">
      <v>79</v>
    </oc>
    <nc r="A85">
      <v>77</v>
    </nc>
  </rcc>
  <rcc rId="6048" sId="2">
    <oc r="A86">
      <v>80</v>
    </oc>
    <nc r="A86">
      <v>78</v>
    </nc>
  </rcc>
  <rcc rId="6049" sId="2">
    <oc r="A87">
      <v>81</v>
    </oc>
    <nc r="A87">
      <v>79</v>
    </nc>
  </rcc>
  <rcc rId="6050" sId="2">
    <oc r="A88">
      <v>82</v>
    </oc>
    <nc r="A88">
      <v>80</v>
    </nc>
  </rcc>
  <rcc rId="6051" sId="2">
    <oc r="A9">
      <v>84</v>
    </oc>
    <nc r="A9">
      <v>81</v>
    </nc>
  </rcc>
  <rcc rId="6052" sId="2">
    <oc r="A10">
      <v>85</v>
    </oc>
    <nc r="A10">
      <v>82</v>
    </nc>
  </rcc>
  <rcc rId="6053" sId="2">
    <oc r="A11">
      <v>86</v>
    </oc>
    <nc r="A11">
      <v>83</v>
    </nc>
  </rcc>
  <rcc rId="6054" sId="2">
    <oc r="A12">
      <v>87</v>
    </oc>
    <nc r="A12">
      <v>84</v>
    </nc>
  </rcc>
  <rcc rId="6055" sId="2">
    <oc r="A7">
      <v>88</v>
    </oc>
    <nc r="A7">
      <v>85</v>
    </nc>
  </rcc>
  <rcc rId="6056" sId="2">
    <oc r="A8">
      <v>89</v>
    </oc>
    <nc r="A8">
      <v>86</v>
    </nc>
  </rcc>
  <rcc rId="6057" sId="2">
    <nc r="I14">
      <f>G14*H14</f>
    </nc>
  </rcc>
  <rcc rId="6058" sId="2">
    <nc r="I13">
      <f>G13*H13</f>
    </nc>
  </rcc>
  <rcc rId="6059" sId="2">
    <nc r="I15">
      <f>G15*H15</f>
    </nc>
  </rcc>
  <rcc rId="6060" sId="2">
    <nc r="I16">
      <f>G16*H16</f>
    </nc>
  </rcc>
  <rcc rId="6061" sId="2">
    <nc r="I19">
      <f>G19*H19</f>
    </nc>
  </rcc>
  <rcc rId="6062" sId="2">
    <nc r="I20">
      <f>G20*H20</f>
    </nc>
  </rcc>
  <rcc rId="6063" sId="2">
    <nc r="I28">
      <f>G28*H28</f>
    </nc>
  </rcc>
  <rcc rId="6064" sId="2">
    <nc r="I29">
      <f>G29*H29</f>
    </nc>
  </rcc>
  <rcc rId="6065" sId="2">
    <nc r="I37">
      <f>G37*H37</f>
    </nc>
  </rcc>
  <rcc rId="6066" sId="2">
    <nc r="I17">
      <f>G17*H17</f>
    </nc>
  </rcc>
  <rcc rId="6067" sId="2">
    <nc r="I18">
      <f>G18*H18</f>
    </nc>
  </rcc>
  <rcc rId="6068" sId="2">
    <nc r="I21">
      <f>G21*H21</f>
    </nc>
  </rcc>
  <rcc rId="6069" sId="2">
    <nc r="I22">
      <f>G22*H22</f>
    </nc>
  </rcc>
  <rcc rId="6070" sId="2">
    <nc r="I23">
      <f>G23*H23</f>
    </nc>
  </rcc>
  <rcc rId="6071" sId="2">
    <nc r="I24">
      <f>G24*H24</f>
    </nc>
  </rcc>
  <rcc rId="6072" sId="2">
    <nc r="I25">
      <f>G25*H25</f>
    </nc>
  </rcc>
  <rcc rId="6073" sId="2">
    <nc r="I26">
      <f>G26*H26</f>
    </nc>
  </rcc>
  <rcc rId="6074" sId="2">
    <nc r="I27">
      <f>G27*H27</f>
    </nc>
  </rcc>
  <rcc rId="6075" sId="2">
    <nc r="I30">
      <f>G30*H30</f>
    </nc>
  </rcc>
  <rcc rId="6076" sId="2">
    <nc r="I31">
      <f>G31*H31</f>
    </nc>
  </rcc>
  <rcc rId="6077" sId="2">
    <nc r="I32">
      <f>G32*H32</f>
    </nc>
  </rcc>
  <rcc rId="6078" sId="2">
    <nc r="I33">
      <f>G33*H33</f>
    </nc>
  </rcc>
  <rcc rId="6079" sId="2">
    <nc r="I34">
      <f>G34*H34</f>
    </nc>
  </rcc>
  <rcc rId="6080" sId="2">
    <nc r="I35">
      <f>G35*H35</f>
    </nc>
  </rcc>
  <rcc rId="6081" sId="2">
    <nc r="I36">
      <f>G36*H36</f>
    </nc>
  </rcc>
  <rcc rId="6082" sId="2">
    <nc r="I38">
      <f>G38*H38</f>
    </nc>
  </rcc>
  <rcc rId="6083" sId="2">
    <nc r="I39">
      <f>G39*H39</f>
    </nc>
  </rcc>
  <rcc rId="6084" sId="2">
    <nc r="I40">
      <f>G40*H40</f>
    </nc>
  </rcc>
  <rcc rId="6085" sId="2">
    <nc r="I41">
      <f>G41*H41</f>
    </nc>
  </rcc>
  <rcc rId="6086" sId="2">
    <nc r="I54">
      <f>G54*H54</f>
    </nc>
  </rcc>
  <rcc rId="6087" sId="2">
    <nc r="I51">
      <f>G51*H51</f>
    </nc>
  </rcc>
  <rcc rId="6088" sId="2">
    <nc r="I52">
      <f>G52*H52</f>
    </nc>
  </rcc>
  <rcc rId="6089" sId="2">
    <nc r="I53">
      <f>G53*H53</f>
    </nc>
  </rcc>
  <rcc rId="6090" sId="2">
    <nc r="I55">
      <f>G55*H55</f>
    </nc>
  </rcc>
  <rcc rId="6091" sId="2">
    <nc r="I56">
      <f>G56*H56</f>
    </nc>
  </rcc>
  <rcc rId="6092" sId="2">
    <nc r="I57">
      <f>G57*H57</f>
    </nc>
  </rcc>
  <rcc rId="6093" sId="2">
    <nc r="I58">
      <f>G58*H58</f>
    </nc>
  </rcc>
  <rcc rId="6094" sId="2">
    <nc r="I60">
      <f>G60*H60</f>
    </nc>
  </rcc>
  <rcc rId="6095" sId="2">
    <nc r="I61">
      <f>G61*H61</f>
    </nc>
  </rcc>
  <rcc rId="6096" sId="2">
    <nc r="I62">
      <f>G62*H62</f>
    </nc>
  </rcc>
  <rcc rId="6097" sId="2">
    <nc r="I63">
      <f>G63*H63</f>
    </nc>
  </rcc>
  <rcc rId="6098" sId="2">
    <nc r="I64">
      <f>G64*H64</f>
    </nc>
  </rcc>
  <rcc rId="6099" sId="2">
    <nc r="I66">
      <f>G66*H66</f>
    </nc>
  </rcc>
  <rcc rId="6100" sId="2">
    <nc r="I67">
      <f>G67*H67</f>
    </nc>
  </rcc>
  <rcc rId="6101" sId="2">
    <nc r="I68">
      <f>G68*H68</f>
    </nc>
  </rcc>
  <rcc rId="6102" sId="2">
    <nc r="I69">
      <f>G69*H69</f>
    </nc>
  </rcc>
  <rcc rId="6103" sId="2">
    <nc r="I70">
      <f>G70*H70</f>
    </nc>
  </rcc>
  <rcc rId="6104" sId="2">
    <nc r="I50">
      <f>G50*H50</f>
    </nc>
  </rcc>
  <rcc rId="6105" sId="2">
    <nc r="I59">
      <f>G59*H59</f>
    </nc>
  </rcc>
  <rcc rId="6106" sId="2">
    <nc r="I49">
      <f>G49*H49</f>
    </nc>
  </rcc>
  <rcc rId="6107" sId="2">
    <nc r="I43">
      <f>G43*H43</f>
    </nc>
  </rcc>
  <rcc rId="6108" sId="2">
    <nc r="I44">
      <f>G44*H44</f>
    </nc>
  </rcc>
  <rcc rId="6109" sId="2">
    <nc r="I45">
      <f>G45*H45</f>
    </nc>
  </rcc>
  <rcc rId="6110" sId="2">
    <nc r="I46">
      <f>G46*H46</f>
    </nc>
  </rcc>
  <rcc rId="6111" sId="2">
    <nc r="I47">
      <f>G47*H47</f>
    </nc>
  </rcc>
  <rcc rId="6112" sId="2">
    <nc r="I48">
      <f>G48*H48</f>
    </nc>
  </rcc>
  <rcc rId="6113" sId="2">
    <nc r="I84">
      <f>G84*H84</f>
    </nc>
  </rcc>
  <rcc rId="6114" sId="2">
    <nc r="I92">
      <f>G92*H92</f>
    </nc>
  </rcc>
  <rcc rId="6115" sId="2">
    <nc r="I89">
      <f>G89*H89</f>
    </nc>
  </rcc>
  <rcc rId="6116" sId="2">
    <nc r="I65">
      <f>G65*H65</f>
    </nc>
  </rcc>
  <rcc rId="6117" sId="2">
    <nc r="I90">
      <f>G90*H90</f>
    </nc>
  </rcc>
  <rcc rId="6118" sId="2">
    <nc r="I91">
      <f>G91*H91</f>
    </nc>
  </rcc>
  <rcc rId="6119" sId="2">
    <nc r="I93">
      <f>G93*H93</f>
    </nc>
  </rcc>
  <rcc rId="6120" sId="2">
    <nc r="I72">
      <f>G72*H72</f>
    </nc>
  </rcc>
  <rcc rId="6121" sId="2">
    <nc r="I73">
      <f>G73*H73</f>
    </nc>
  </rcc>
  <rcc rId="6122" sId="2">
    <nc r="I71">
      <f>G71*H71</f>
    </nc>
  </rcc>
  <rcc rId="6123" sId="2">
    <nc r="I74">
      <f>G74*H74</f>
    </nc>
  </rcc>
  <rcc rId="6124" sId="2">
    <nc r="I75">
      <f>G75*H75</f>
    </nc>
  </rcc>
  <rcc rId="6125" sId="2">
    <nc r="I76">
      <f>G76*H76</f>
    </nc>
  </rcc>
  <rcc rId="6126" sId="2">
    <nc r="I77">
      <f>G77*H77</f>
    </nc>
  </rcc>
  <rcc rId="6127" sId="2">
    <nc r="I78">
      <f>G78*H78</f>
    </nc>
  </rcc>
  <rcc rId="6128" sId="2">
    <nc r="I79">
      <f>G79*H79</f>
    </nc>
  </rcc>
  <rcc rId="6129" sId="2">
    <nc r="I80">
      <f>G80*H80</f>
    </nc>
  </rcc>
  <rcc rId="6130" sId="2">
    <nc r="I81">
      <f>G81*H81</f>
    </nc>
  </rcc>
  <rcc rId="6131" sId="2">
    <nc r="I82">
      <f>G82*H82</f>
    </nc>
  </rcc>
  <rcc rId="6132" sId="2">
    <nc r="I83">
      <f>G83*H83</f>
    </nc>
  </rcc>
  <rcc rId="6133" sId="2">
    <nc r="I85">
      <f>G85*H85</f>
    </nc>
  </rcc>
  <rcc rId="6134" sId="2">
    <nc r="I86">
      <f>G86*H86</f>
    </nc>
  </rcc>
  <rcc rId="6135" sId="2">
    <nc r="I87">
      <f>G87*H87</f>
    </nc>
  </rcc>
  <rcc rId="6136" sId="2">
    <nc r="I88">
      <f>G88*H88</f>
    </nc>
  </rcc>
  <rcc rId="6137" sId="2">
    <nc r="I9">
      <f>G9*H9</f>
    </nc>
  </rcc>
  <rcc rId="6138" sId="2">
    <nc r="I10">
      <f>G10*H10</f>
    </nc>
  </rcc>
  <rcc rId="6139" sId="2">
    <nc r="I11">
      <f>G11*H11</f>
    </nc>
  </rcc>
  <rcc rId="6140" sId="2">
    <nc r="I12">
      <f>G12*H12</f>
    </nc>
  </rcc>
  <rcc rId="6141" sId="2">
    <nc r="I7">
      <f>G7*H7</f>
    </nc>
  </rcc>
  <rcc rId="6142" sId="2">
    <nc r="I8">
      <f>G8*H8</f>
    </nc>
  </rcc>
  <rcc rId="6143" sId="2">
    <nc r="J14">
      <f>I14*1.2</f>
    </nc>
  </rcc>
  <rcc rId="6144" sId="2">
    <nc r="J13">
      <f>I13*1.2</f>
    </nc>
  </rcc>
  <rcc rId="6145" sId="2">
    <nc r="J15">
      <f>I15*1.2</f>
    </nc>
  </rcc>
  <rcc rId="6146" sId="2">
    <nc r="J16">
      <f>I16*1.2</f>
    </nc>
  </rcc>
  <rcc rId="6147" sId="2">
    <nc r="J19">
      <f>I19*1.2</f>
    </nc>
  </rcc>
  <rcc rId="6148" sId="2">
    <nc r="J20">
      <f>I20*1.2</f>
    </nc>
  </rcc>
  <rcc rId="6149" sId="2">
    <nc r="J28">
      <f>I28*1.2</f>
    </nc>
  </rcc>
  <rcc rId="6150" sId="2">
    <nc r="J29">
      <f>I29*1.2</f>
    </nc>
  </rcc>
  <rcc rId="6151" sId="2">
    <nc r="J37">
      <f>I37*1.2</f>
    </nc>
  </rcc>
  <rcc rId="6152" sId="2">
    <nc r="J17">
      <f>I17*1.2</f>
    </nc>
  </rcc>
  <rcc rId="6153" sId="2">
    <nc r="J18">
      <f>I18*1.2</f>
    </nc>
  </rcc>
  <rcc rId="6154" sId="2">
    <nc r="J21">
      <f>I21*1.2</f>
    </nc>
  </rcc>
  <rcc rId="6155" sId="2">
    <nc r="J22">
      <f>I22*1.2</f>
    </nc>
  </rcc>
  <rcc rId="6156" sId="2">
    <nc r="J23">
      <f>I23*1.2</f>
    </nc>
  </rcc>
  <rcc rId="6157" sId="2">
    <nc r="J24">
      <f>I24*1.2</f>
    </nc>
  </rcc>
  <rcc rId="6158" sId="2">
    <nc r="J25">
      <f>I25*1.2</f>
    </nc>
  </rcc>
  <rcc rId="6159" sId="2">
    <nc r="J26">
      <f>I26*1.2</f>
    </nc>
  </rcc>
  <rcc rId="6160" sId="2">
    <nc r="J27">
      <f>I27*1.2</f>
    </nc>
  </rcc>
  <rcc rId="6161" sId="2">
    <nc r="J30">
      <f>I30*1.2</f>
    </nc>
  </rcc>
  <rcc rId="6162" sId="2">
    <nc r="J31">
      <f>I31*1.2</f>
    </nc>
  </rcc>
  <rcc rId="6163" sId="2">
    <nc r="J32">
      <f>I32*1.2</f>
    </nc>
  </rcc>
  <rcc rId="6164" sId="2">
    <nc r="J33">
      <f>I33*1.2</f>
    </nc>
  </rcc>
  <rcc rId="6165" sId="2">
    <nc r="J34">
      <f>I34*1.2</f>
    </nc>
  </rcc>
  <rcc rId="6166" sId="2">
    <nc r="J35">
      <f>I35*1.2</f>
    </nc>
  </rcc>
  <rcc rId="6167" sId="2">
    <nc r="J36">
      <f>I36*1.2</f>
    </nc>
  </rcc>
  <rcc rId="6168" sId="2">
    <nc r="J38">
      <f>I38*1.2</f>
    </nc>
  </rcc>
  <rcc rId="6169" sId="2">
    <nc r="J39">
      <f>I39*1.2</f>
    </nc>
  </rcc>
  <rcc rId="6170" sId="2">
    <nc r="J40">
      <f>I40*1.2</f>
    </nc>
  </rcc>
  <rcc rId="6171" sId="2">
    <nc r="J41">
      <f>I41*1.2</f>
    </nc>
  </rcc>
  <rcc rId="6172" sId="2">
    <nc r="J54">
      <f>I54*1.2</f>
    </nc>
  </rcc>
  <rcc rId="6173" sId="2">
    <nc r="J51">
      <f>I51*1.2</f>
    </nc>
  </rcc>
  <rcc rId="6174" sId="2">
    <nc r="J52">
      <f>I52*1.2</f>
    </nc>
  </rcc>
  <rcc rId="6175" sId="2">
    <nc r="J53">
      <f>I53*1.2</f>
    </nc>
  </rcc>
  <rcc rId="6176" sId="2">
    <nc r="J55">
      <f>I55*1.2</f>
    </nc>
  </rcc>
  <rcc rId="6177" sId="2">
    <nc r="J56">
      <f>I56*1.2</f>
    </nc>
  </rcc>
  <rcc rId="6178" sId="2">
    <nc r="J57">
      <f>I57*1.2</f>
    </nc>
  </rcc>
  <rcc rId="6179" sId="2">
    <nc r="J58">
      <f>I58*1.2</f>
    </nc>
  </rcc>
  <rcc rId="6180" sId="2">
    <nc r="J60">
      <f>I60*1.2</f>
    </nc>
  </rcc>
  <rcc rId="6181" sId="2">
    <nc r="J61">
      <f>I61*1.2</f>
    </nc>
  </rcc>
  <rcc rId="6182" sId="2">
    <nc r="J62">
      <f>I62*1.2</f>
    </nc>
  </rcc>
  <rcc rId="6183" sId="2">
    <nc r="J63">
      <f>I63*1.2</f>
    </nc>
  </rcc>
  <rcc rId="6184" sId="2">
    <nc r="J64">
      <f>I64*1.2</f>
    </nc>
  </rcc>
  <rcc rId="6185" sId="2">
    <nc r="J66">
      <f>I66*1.2</f>
    </nc>
  </rcc>
  <rcc rId="6186" sId="2">
    <nc r="J67">
      <f>I67*1.2</f>
    </nc>
  </rcc>
  <rcc rId="6187" sId="2">
    <nc r="J68">
      <f>I68*1.2</f>
    </nc>
  </rcc>
  <rcc rId="6188" sId="2">
    <nc r="J69">
      <f>I69*1.2</f>
    </nc>
  </rcc>
  <rcc rId="6189" sId="2">
    <nc r="J70">
      <f>I70*1.2</f>
    </nc>
  </rcc>
  <rcc rId="6190" sId="2">
    <nc r="J50">
      <f>I50*1.2</f>
    </nc>
  </rcc>
  <rcc rId="6191" sId="2">
    <nc r="J59">
      <f>I59*1.2</f>
    </nc>
  </rcc>
  <rcc rId="6192" sId="2">
    <nc r="J49">
      <f>I49*1.2</f>
    </nc>
  </rcc>
  <rcc rId="6193" sId="2">
    <nc r="J43">
      <f>I43*1.2</f>
    </nc>
  </rcc>
  <rcc rId="6194" sId="2">
    <nc r="J44">
      <f>I44*1.2</f>
    </nc>
  </rcc>
  <rcc rId="6195" sId="2">
    <nc r="J45">
      <f>I45*1.2</f>
    </nc>
  </rcc>
  <rcc rId="6196" sId="2">
    <nc r="J46">
      <f>I46*1.2</f>
    </nc>
  </rcc>
  <rcc rId="6197" sId="2">
    <nc r="J47">
      <f>I47*1.2</f>
    </nc>
  </rcc>
  <rcc rId="6198" sId="2">
    <nc r="J48">
      <f>I48*1.2</f>
    </nc>
  </rcc>
  <rcc rId="6199" sId="2">
    <nc r="J84">
      <f>I84*1.2</f>
    </nc>
  </rcc>
  <rcc rId="6200" sId="2">
    <nc r="J92">
      <f>I92*1.2</f>
    </nc>
  </rcc>
  <rcc rId="6201" sId="2">
    <nc r="J89">
      <f>I89*1.2</f>
    </nc>
  </rcc>
  <rcc rId="6202" sId="2">
    <nc r="J65">
      <f>I65*1.2</f>
    </nc>
  </rcc>
  <rcc rId="6203" sId="2">
    <nc r="J90">
      <f>I90*1.2</f>
    </nc>
  </rcc>
  <rcc rId="6204" sId="2">
    <nc r="J91">
      <f>I91*1.2</f>
    </nc>
  </rcc>
  <rcc rId="6205" sId="2">
    <nc r="J93">
      <f>I93*1.2</f>
    </nc>
  </rcc>
  <rcc rId="6206" sId="2">
    <nc r="J72">
      <f>I72*1.2</f>
    </nc>
  </rcc>
  <rcc rId="6207" sId="2">
    <nc r="J73">
      <f>I73*1.2</f>
    </nc>
  </rcc>
  <rcc rId="6208" sId="2">
    <nc r="J71">
      <f>I71*1.2</f>
    </nc>
  </rcc>
  <rcc rId="6209" sId="2">
    <nc r="J74">
      <f>I74*1.2</f>
    </nc>
  </rcc>
  <rcc rId="6210" sId="2">
    <nc r="J75">
      <f>I75*1.2</f>
    </nc>
  </rcc>
  <rcc rId="6211" sId="2">
    <nc r="J76">
      <f>I76*1.2</f>
    </nc>
  </rcc>
  <rcc rId="6212" sId="2">
    <nc r="J77">
      <f>I77*1.2</f>
    </nc>
  </rcc>
  <rcc rId="6213" sId="2">
    <nc r="J78">
      <f>I78*1.2</f>
    </nc>
  </rcc>
  <rcc rId="6214" sId="2">
    <nc r="J79">
      <f>I79*1.2</f>
    </nc>
  </rcc>
  <rcc rId="6215" sId="2">
    <nc r="J80">
      <f>I80*1.2</f>
    </nc>
  </rcc>
  <rcc rId="6216" sId="2">
    <nc r="J81">
      <f>I81*1.2</f>
    </nc>
  </rcc>
  <rcc rId="6217" sId="2">
    <nc r="J82">
      <f>I82*1.2</f>
    </nc>
  </rcc>
  <rcc rId="6218" sId="2">
    <nc r="J83">
      <f>I83*1.2</f>
    </nc>
  </rcc>
  <rcc rId="6219" sId="2">
    <nc r="J85">
      <f>I85*1.2</f>
    </nc>
  </rcc>
  <rcc rId="6220" sId="2">
    <nc r="J86">
      <f>I86*1.2</f>
    </nc>
  </rcc>
  <rcc rId="6221" sId="2">
    <nc r="J87">
      <f>I87*1.2</f>
    </nc>
  </rcc>
  <rcc rId="6222" sId="2">
    <nc r="J88">
      <f>I88*1.2</f>
    </nc>
  </rcc>
  <rcc rId="6223" sId="2">
    <nc r="J9">
      <f>I9*1.2</f>
    </nc>
  </rcc>
  <rcc rId="6224" sId="2">
    <nc r="J10">
      <f>I10*1.2</f>
    </nc>
  </rcc>
  <rcc rId="6225" sId="2">
    <nc r="J11">
      <f>I11*1.2</f>
    </nc>
  </rcc>
  <rcc rId="6226" sId="2">
    <nc r="J12">
      <f>I12*1.2</f>
    </nc>
  </rcc>
  <rcc rId="6227" sId="2">
    <nc r="J7">
      <f>I7*1.2</f>
    </nc>
  </rcc>
  <rcc rId="6228" sId="2">
    <nc r="J8">
      <f>I8*1.2</f>
    </nc>
  </rcc>
  <rcc rId="6229" sId="2">
    <nc r="I42">
      <f>SUM(I1048532:I41)</f>
    </nc>
  </rcc>
  <rcc rId="6230" sId="2">
    <nc r="J42">
      <f>I42*1.2</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microsoft.com/office/2006/relationships/wsSortMap" Target="wsSortMap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08" t="s">
        <v>370</v>
      </c>
      <c r="B4" s="108"/>
      <c r="H4" s="37" t="s">
        <v>366</v>
      </c>
      <c r="I4" s="38" t="s">
        <v>367</v>
      </c>
    </row>
    <row r="5" spans="1:10" ht="19.5" customHeight="1" x14ac:dyDescent="0.25">
      <c r="A5" s="1"/>
      <c r="B5" s="107" t="s">
        <v>369</v>
      </c>
      <c r="C5" s="107"/>
      <c r="D5" s="107"/>
      <c r="E5" s="107"/>
      <c r="F5" s="107"/>
      <c r="G5" s="107"/>
      <c r="H5" s="107"/>
      <c r="I5" s="107"/>
      <c r="J5" s="107"/>
    </row>
    <row r="6" spans="1:10" ht="18" customHeight="1" x14ac:dyDescent="0.2">
      <c r="A6" s="1"/>
      <c r="B6" s="49"/>
      <c r="C6" s="8"/>
      <c r="D6" s="2"/>
      <c r="E6" s="2"/>
      <c r="F6" s="2"/>
      <c r="G6" s="32"/>
      <c r="H6" s="106"/>
      <c r="I6" s="106"/>
      <c r="J6" s="106"/>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0A3C6566-B9F1-4C10-AA7A-D7F12312E720}"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5"/>
  <sheetViews>
    <sheetView tabSelected="1" view="pageBreakPreview" zoomScaleNormal="100" zoomScaleSheetLayoutView="100" workbookViewId="0">
      <selection activeCell="O5" sqref="O5"/>
    </sheetView>
  </sheetViews>
  <sheetFormatPr defaultColWidth="8.85546875" defaultRowHeight="12.75" x14ac:dyDescent="0.2"/>
  <cols>
    <col min="1" max="1" width="4.85546875" style="80" customWidth="1"/>
    <col min="2" max="2" width="44.85546875" style="77" customWidth="1"/>
    <col min="3" max="3" width="11.28515625" style="78" customWidth="1"/>
    <col min="4" max="4" width="17.5703125" style="78" customWidth="1"/>
    <col min="5" max="5" width="15.28515625" style="37" customWidth="1"/>
    <col min="6" max="6" width="5.85546875" style="37" customWidth="1"/>
    <col min="7" max="7" width="8.5703125" style="37" customWidth="1"/>
    <col min="8" max="8" width="12.5703125" style="37" customWidth="1"/>
    <col min="9" max="9" width="15.7109375" style="3" customWidth="1"/>
    <col min="10" max="10" width="17.140625" style="81" customWidth="1"/>
    <col min="11" max="246" width="8.85546875" style="3"/>
    <col min="247" max="247" width="3.7109375" style="3" customWidth="1"/>
    <col min="248" max="248" width="19.5703125" style="3" customWidth="1"/>
    <col min="249" max="249" width="10.85546875" style="3" bestFit="1" customWidth="1"/>
    <col min="250" max="250" width="13.42578125" style="3" bestFit="1" customWidth="1"/>
    <col min="251" max="251" width="10.7109375" style="3" bestFit="1" customWidth="1"/>
    <col min="252" max="252" width="4.5703125" style="3" customWidth="1"/>
    <col min="253" max="253" width="9.5703125" style="3" customWidth="1"/>
    <col min="254" max="254" width="12.140625" style="3" customWidth="1"/>
    <col min="255" max="255" width="10.7109375" style="3" customWidth="1"/>
    <col min="256" max="256" width="14" style="3" bestFit="1" customWidth="1"/>
    <col min="257" max="257" width="11.28515625" style="3" bestFit="1" customWidth="1"/>
    <col min="258" max="502" width="8.85546875" style="3"/>
    <col min="503" max="503" width="3.7109375" style="3" customWidth="1"/>
    <col min="504" max="504" width="19.5703125" style="3" customWidth="1"/>
    <col min="505" max="505" width="10.85546875" style="3" bestFit="1" customWidth="1"/>
    <col min="506" max="506" width="13.42578125" style="3" bestFit="1" customWidth="1"/>
    <col min="507" max="507" width="10.7109375" style="3" bestFit="1" customWidth="1"/>
    <col min="508" max="508" width="4.5703125" style="3" customWidth="1"/>
    <col min="509" max="509" width="9.5703125" style="3" customWidth="1"/>
    <col min="510" max="510" width="12.140625" style="3" customWidth="1"/>
    <col min="511" max="511" width="10.7109375" style="3" customWidth="1"/>
    <col min="512" max="512" width="14" style="3" bestFit="1" customWidth="1"/>
    <col min="513" max="513" width="11.28515625" style="3" bestFit="1" customWidth="1"/>
    <col min="514" max="758" width="8.85546875" style="3"/>
    <col min="759" max="759" width="3.7109375" style="3" customWidth="1"/>
    <col min="760" max="760" width="19.5703125" style="3" customWidth="1"/>
    <col min="761" max="761" width="10.85546875" style="3" bestFit="1" customWidth="1"/>
    <col min="762" max="762" width="13.42578125" style="3" bestFit="1" customWidth="1"/>
    <col min="763" max="763" width="10.7109375" style="3" bestFit="1" customWidth="1"/>
    <col min="764" max="764" width="4.5703125" style="3" customWidth="1"/>
    <col min="765" max="765" width="9.5703125" style="3" customWidth="1"/>
    <col min="766" max="766" width="12.140625" style="3" customWidth="1"/>
    <col min="767" max="767" width="10.7109375" style="3" customWidth="1"/>
    <col min="768" max="768" width="14" style="3" bestFit="1" customWidth="1"/>
    <col min="769" max="769" width="11.28515625" style="3" bestFit="1" customWidth="1"/>
    <col min="770" max="1014" width="8.85546875" style="3"/>
    <col min="1015" max="1015" width="3.7109375" style="3" customWidth="1"/>
    <col min="1016" max="1016" width="19.5703125" style="3" customWidth="1"/>
    <col min="1017" max="1017" width="10.85546875" style="3" bestFit="1" customWidth="1"/>
    <col min="1018" max="1018" width="13.42578125" style="3" bestFit="1" customWidth="1"/>
    <col min="1019" max="1019" width="10.7109375" style="3" bestFit="1" customWidth="1"/>
    <col min="1020" max="1020" width="4.5703125" style="3" customWidth="1"/>
    <col min="1021" max="1021" width="9.5703125" style="3" customWidth="1"/>
    <col min="1022" max="1022" width="12.140625" style="3" customWidth="1"/>
    <col min="1023" max="1023" width="10.7109375" style="3" customWidth="1"/>
    <col min="1024" max="1024" width="14" style="3" bestFit="1" customWidth="1"/>
    <col min="1025" max="1025" width="11.28515625" style="3" bestFit="1" customWidth="1"/>
    <col min="1026" max="1270" width="8.85546875" style="3"/>
    <col min="1271" max="1271" width="3.7109375" style="3" customWidth="1"/>
    <col min="1272" max="1272" width="19.5703125" style="3" customWidth="1"/>
    <col min="1273" max="1273" width="10.85546875" style="3" bestFit="1" customWidth="1"/>
    <col min="1274" max="1274" width="13.42578125" style="3" bestFit="1" customWidth="1"/>
    <col min="1275" max="1275" width="10.7109375" style="3" bestFit="1" customWidth="1"/>
    <col min="1276" max="1276" width="4.5703125" style="3" customWidth="1"/>
    <col min="1277" max="1277" width="9.5703125" style="3" customWidth="1"/>
    <col min="1278" max="1278" width="12.140625" style="3" customWidth="1"/>
    <col min="1279" max="1279" width="10.7109375" style="3" customWidth="1"/>
    <col min="1280" max="1280" width="14" style="3" bestFit="1" customWidth="1"/>
    <col min="1281" max="1281" width="11.28515625" style="3" bestFit="1" customWidth="1"/>
    <col min="1282" max="1526" width="8.85546875" style="3"/>
    <col min="1527" max="1527" width="3.7109375" style="3" customWidth="1"/>
    <col min="1528" max="1528" width="19.5703125" style="3" customWidth="1"/>
    <col min="1529" max="1529" width="10.85546875" style="3" bestFit="1" customWidth="1"/>
    <col min="1530" max="1530" width="13.42578125" style="3" bestFit="1" customWidth="1"/>
    <col min="1531" max="1531" width="10.7109375" style="3" bestFit="1" customWidth="1"/>
    <col min="1532" max="1532" width="4.5703125" style="3" customWidth="1"/>
    <col min="1533" max="1533" width="9.5703125" style="3" customWidth="1"/>
    <col min="1534" max="1534" width="12.140625" style="3" customWidth="1"/>
    <col min="1535" max="1535" width="10.7109375" style="3" customWidth="1"/>
    <col min="1536" max="1536" width="14" style="3" bestFit="1" customWidth="1"/>
    <col min="1537" max="1537" width="11.28515625" style="3" bestFit="1" customWidth="1"/>
    <col min="1538" max="1782" width="8.85546875" style="3"/>
    <col min="1783" max="1783" width="3.7109375" style="3" customWidth="1"/>
    <col min="1784" max="1784" width="19.5703125" style="3" customWidth="1"/>
    <col min="1785" max="1785" width="10.85546875" style="3" bestFit="1" customWidth="1"/>
    <col min="1786" max="1786" width="13.42578125" style="3" bestFit="1" customWidth="1"/>
    <col min="1787" max="1787" width="10.7109375" style="3" bestFit="1" customWidth="1"/>
    <col min="1788" max="1788" width="4.5703125" style="3" customWidth="1"/>
    <col min="1789" max="1789" width="9.5703125" style="3" customWidth="1"/>
    <col min="1790" max="1790" width="12.140625" style="3" customWidth="1"/>
    <col min="1791" max="1791" width="10.7109375" style="3" customWidth="1"/>
    <col min="1792" max="1792" width="14" style="3" bestFit="1" customWidth="1"/>
    <col min="1793" max="1793" width="11.28515625" style="3" bestFit="1" customWidth="1"/>
    <col min="1794" max="2038" width="8.85546875" style="3"/>
    <col min="2039" max="2039" width="3.7109375" style="3" customWidth="1"/>
    <col min="2040" max="2040" width="19.5703125" style="3" customWidth="1"/>
    <col min="2041" max="2041" width="10.85546875" style="3" bestFit="1" customWidth="1"/>
    <col min="2042" max="2042" width="13.42578125" style="3" bestFit="1" customWidth="1"/>
    <col min="2043" max="2043" width="10.7109375" style="3" bestFit="1" customWidth="1"/>
    <col min="2044" max="2044" width="4.5703125" style="3" customWidth="1"/>
    <col min="2045" max="2045" width="9.5703125" style="3" customWidth="1"/>
    <col min="2046" max="2046" width="12.140625" style="3" customWidth="1"/>
    <col min="2047" max="2047" width="10.7109375" style="3" customWidth="1"/>
    <col min="2048" max="2048" width="14" style="3" bestFit="1" customWidth="1"/>
    <col min="2049" max="2049" width="11.28515625" style="3" bestFit="1" customWidth="1"/>
    <col min="2050" max="2294" width="8.85546875" style="3"/>
    <col min="2295" max="2295" width="3.7109375" style="3" customWidth="1"/>
    <col min="2296" max="2296" width="19.5703125" style="3" customWidth="1"/>
    <col min="2297" max="2297" width="10.85546875" style="3" bestFit="1" customWidth="1"/>
    <col min="2298" max="2298" width="13.42578125" style="3" bestFit="1" customWidth="1"/>
    <col min="2299" max="2299" width="10.7109375" style="3" bestFit="1" customWidth="1"/>
    <col min="2300" max="2300" width="4.5703125" style="3" customWidth="1"/>
    <col min="2301" max="2301" width="9.5703125" style="3" customWidth="1"/>
    <col min="2302" max="2302" width="12.140625" style="3" customWidth="1"/>
    <col min="2303" max="2303" width="10.7109375" style="3" customWidth="1"/>
    <col min="2304" max="2304" width="14" style="3" bestFit="1" customWidth="1"/>
    <col min="2305" max="2305" width="11.28515625" style="3" bestFit="1" customWidth="1"/>
    <col min="2306" max="2550" width="8.85546875" style="3"/>
    <col min="2551" max="2551" width="3.7109375" style="3" customWidth="1"/>
    <col min="2552" max="2552" width="19.5703125" style="3" customWidth="1"/>
    <col min="2553" max="2553" width="10.85546875" style="3" bestFit="1" customWidth="1"/>
    <col min="2554" max="2554" width="13.42578125" style="3" bestFit="1" customWidth="1"/>
    <col min="2555" max="2555" width="10.7109375" style="3" bestFit="1" customWidth="1"/>
    <col min="2556" max="2556" width="4.5703125" style="3" customWidth="1"/>
    <col min="2557" max="2557" width="9.5703125" style="3" customWidth="1"/>
    <col min="2558" max="2558" width="12.140625" style="3" customWidth="1"/>
    <col min="2559" max="2559" width="10.7109375" style="3" customWidth="1"/>
    <col min="2560" max="2560" width="14" style="3" bestFit="1" customWidth="1"/>
    <col min="2561" max="2561" width="11.28515625" style="3" bestFit="1" customWidth="1"/>
    <col min="2562" max="2806" width="8.85546875" style="3"/>
    <col min="2807" max="2807" width="3.7109375" style="3" customWidth="1"/>
    <col min="2808" max="2808" width="19.5703125" style="3" customWidth="1"/>
    <col min="2809" max="2809" width="10.85546875" style="3" bestFit="1" customWidth="1"/>
    <col min="2810" max="2810" width="13.42578125" style="3" bestFit="1" customWidth="1"/>
    <col min="2811" max="2811" width="10.7109375" style="3" bestFit="1" customWidth="1"/>
    <col min="2812" max="2812" width="4.5703125" style="3" customWidth="1"/>
    <col min="2813" max="2813" width="9.5703125" style="3" customWidth="1"/>
    <col min="2814" max="2814" width="12.140625" style="3" customWidth="1"/>
    <col min="2815" max="2815" width="10.7109375" style="3" customWidth="1"/>
    <col min="2816" max="2816" width="14" style="3" bestFit="1" customWidth="1"/>
    <col min="2817" max="2817" width="11.28515625" style="3" bestFit="1" customWidth="1"/>
    <col min="2818" max="3062" width="8.85546875" style="3"/>
    <col min="3063" max="3063" width="3.7109375" style="3" customWidth="1"/>
    <col min="3064" max="3064" width="19.5703125" style="3" customWidth="1"/>
    <col min="3065" max="3065" width="10.85546875" style="3" bestFit="1" customWidth="1"/>
    <col min="3066" max="3066" width="13.42578125" style="3" bestFit="1" customWidth="1"/>
    <col min="3067" max="3067" width="10.7109375" style="3" bestFit="1" customWidth="1"/>
    <col min="3068" max="3068" width="4.5703125" style="3" customWidth="1"/>
    <col min="3069" max="3069" width="9.5703125" style="3" customWidth="1"/>
    <col min="3070" max="3070" width="12.140625" style="3" customWidth="1"/>
    <col min="3071" max="3071" width="10.7109375" style="3" customWidth="1"/>
    <col min="3072" max="3072" width="14" style="3" bestFit="1" customWidth="1"/>
    <col min="3073" max="3073" width="11.28515625" style="3" bestFit="1" customWidth="1"/>
    <col min="3074" max="3318" width="8.85546875" style="3"/>
    <col min="3319" max="3319" width="3.7109375" style="3" customWidth="1"/>
    <col min="3320" max="3320" width="19.5703125" style="3" customWidth="1"/>
    <col min="3321" max="3321" width="10.85546875" style="3" bestFit="1" customWidth="1"/>
    <col min="3322" max="3322" width="13.42578125" style="3" bestFit="1" customWidth="1"/>
    <col min="3323" max="3323" width="10.7109375" style="3" bestFit="1" customWidth="1"/>
    <col min="3324" max="3324" width="4.5703125" style="3" customWidth="1"/>
    <col min="3325" max="3325" width="9.5703125" style="3" customWidth="1"/>
    <col min="3326" max="3326" width="12.140625" style="3" customWidth="1"/>
    <col min="3327" max="3327" width="10.7109375" style="3" customWidth="1"/>
    <col min="3328" max="3328" width="14" style="3" bestFit="1" customWidth="1"/>
    <col min="3329" max="3329" width="11.28515625" style="3" bestFit="1" customWidth="1"/>
    <col min="3330" max="3574" width="8.85546875" style="3"/>
    <col min="3575" max="3575" width="3.7109375" style="3" customWidth="1"/>
    <col min="3576" max="3576" width="19.5703125" style="3" customWidth="1"/>
    <col min="3577" max="3577" width="10.85546875" style="3" bestFit="1" customWidth="1"/>
    <col min="3578" max="3578" width="13.42578125" style="3" bestFit="1" customWidth="1"/>
    <col min="3579" max="3579" width="10.7109375" style="3" bestFit="1" customWidth="1"/>
    <col min="3580" max="3580" width="4.5703125" style="3" customWidth="1"/>
    <col min="3581" max="3581" width="9.5703125" style="3" customWidth="1"/>
    <col min="3582" max="3582" width="12.140625" style="3" customWidth="1"/>
    <col min="3583" max="3583" width="10.7109375" style="3" customWidth="1"/>
    <col min="3584" max="3584" width="14" style="3" bestFit="1" customWidth="1"/>
    <col min="3585" max="3585" width="11.28515625" style="3" bestFit="1" customWidth="1"/>
    <col min="3586" max="3830" width="8.85546875" style="3"/>
    <col min="3831" max="3831" width="3.7109375" style="3" customWidth="1"/>
    <col min="3832" max="3832" width="19.5703125" style="3" customWidth="1"/>
    <col min="3833" max="3833" width="10.85546875" style="3" bestFit="1" customWidth="1"/>
    <col min="3834" max="3834" width="13.42578125" style="3" bestFit="1" customWidth="1"/>
    <col min="3835" max="3835" width="10.7109375" style="3" bestFit="1" customWidth="1"/>
    <col min="3836" max="3836" width="4.5703125" style="3" customWidth="1"/>
    <col min="3837" max="3837" width="9.5703125" style="3" customWidth="1"/>
    <col min="3838" max="3838" width="12.140625" style="3" customWidth="1"/>
    <col min="3839" max="3839" width="10.7109375" style="3" customWidth="1"/>
    <col min="3840" max="3840" width="14" style="3" bestFit="1" customWidth="1"/>
    <col min="3841" max="3841" width="11.28515625" style="3" bestFit="1" customWidth="1"/>
    <col min="3842" max="4086" width="8.85546875" style="3"/>
    <col min="4087" max="4087" width="3.7109375" style="3" customWidth="1"/>
    <col min="4088" max="4088" width="19.5703125" style="3" customWidth="1"/>
    <col min="4089" max="4089" width="10.85546875" style="3" bestFit="1" customWidth="1"/>
    <col min="4090" max="4090" width="13.42578125" style="3" bestFit="1" customWidth="1"/>
    <col min="4091" max="4091" width="10.7109375" style="3" bestFit="1" customWidth="1"/>
    <col min="4092" max="4092" width="4.5703125" style="3" customWidth="1"/>
    <col min="4093" max="4093" width="9.5703125" style="3" customWidth="1"/>
    <col min="4094" max="4094" width="12.140625" style="3" customWidth="1"/>
    <col min="4095" max="4095" width="10.7109375" style="3" customWidth="1"/>
    <col min="4096" max="4096" width="14" style="3" bestFit="1" customWidth="1"/>
    <col min="4097" max="4097" width="11.28515625" style="3" bestFit="1" customWidth="1"/>
    <col min="4098" max="4342" width="8.85546875" style="3"/>
    <col min="4343" max="4343" width="3.7109375" style="3" customWidth="1"/>
    <col min="4344" max="4344" width="19.5703125" style="3" customWidth="1"/>
    <col min="4345" max="4345" width="10.85546875" style="3" bestFit="1" customWidth="1"/>
    <col min="4346" max="4346" width="13.42578125" style="3" bestFit="1" customWidth="1"/>
    <col min="4347" max="4347" width="10.7109375" style="3" bestFit="1" customWidth="1"/>
    <col min="4348" max="4348" width="4.5703125" style="3" customWidth="1"/>
    <col min="4349" max="4349" width="9.5703125" style="3" customWidth="1"/>
    <col min="4350" max="4350" width="12.140625" style="3" customWidth="1"/>
    <col min="4351" max="4351" width="10.7109375" style="3" customWidth="1"/>
    <col min="4352" max="4352" width="14" style="3" bestFit="1" customWidth="1"/>
    <col min="4353" max="4353" width="11.28515625" style="3" bestFit="1" customWidth="1"/>
    <col min="4354" max="4598" width="8.85546875" style="3"/>
    <col min="4599" max="4599" width="3.7109375" style="3" customWidth="1"/>
    <col min="4600" max="4600" width="19.5703125" style="3" customWidth="1"/>
    <col min="4601" max="4601" width="10.85546875" style="3" bestFit="1" customWidth="1"/>
    <col min="4602" max="4602" width="13.42578125" style="3" bestFit="1" customWidth="1"/>
    <col min="4603" max="4603" width="10.7109375" style="3" bestFit="1" customWidth="1"/>
    <col min="4604" max="4604" width="4.5703125" style="3" customWidth="1"/>
    <col min="4605" max="4605" width="9.5703125" style="3" customWidth="1"/>
    <col min="4606" max="4606" width="12.140625" style="3" customWidth="1"/>
    <col min="4607" max="4607" width="10.7109375" style="3" customWidth="1"/>
    <col min="4608" max="4608" width="14" style="3" bestFit="1" customWidth="1"/>
    <col min="4609" max="4609" width="11.28515625" style="3" bestFit="1" customWidth="1"/>
    <col min="4610" max="4854" width="8.85546875" style="3"/>
    <col min="4855" max="4855" width="3.7109375" style="3" customWidth="1"/>
    <col min="4856" max="4856" width="19.5703125" style="3" customWidth="1"/>
    <col min="4857" max="4857" width="10.85546875" style="3" bestFit="1" customWidth="1"/>
    <col min="4858" max="4858" width="13.42578125" style="3" bestFit="1" customWidth="1"/>
    <col min="4859" max="4859" width="10.7109375" style="3" bestFit="1" customWidth="1"/>
    <col min="4860" max="4860" width="4.5703125" style="3" customWidth="1"/>
    <col min="4861" max="4861" width="9.5703125" style="3" customWidth="1"/>
    <col min="4862" max="4862" width="12.140625" style="3" customWidth="1"/>
    <col min="4863" max="4863" width="10.7109375" style="3" customWidth="1"/>
    <col min="4864" max="4864" width="14" style="3" bestFit="1" customWidth="1"/>
    <col min="4865" max="4865" width="11.28515625" style="3" bestFit="1" customWidth="1"/>
    <col min="4866" max="5110" width="8.85546875" style="3"/>
    <col min="5111" max="5111" width="3.7109375" style="3" customWidth="1"/>
    <col min="5112" max="5112" width="19.5703125" style="3" customWidth="1"/>
    <col min="5113" max="5113" width="10.85546875" style="3" bestFit="1" customWidth="1"/>
    <col min="5114" max="5114" width="13.42578125" style="3" bestFit="1" customWidth="1"/>
    <col min="5115" max="5115" width="10.7109375" style="3" bestFit="1" customWidth="1"/>
    <col min="5116" max="5116" width="4.5703125" style="3" customWidth="1"/>
    <col min="5117" max="5117" width="9.5703125" style="3" customWidth="1"/>
    <col min="5118" max="5118" width="12.140625" style="3" customWidth="1"/>
    <col min="5119" max="5119" width="10.7109375" style="3" customWidth="1"/>
    <col min="5120" max="5120" width="14" style="3" bestFit="1" customWidth="1"/>
    <col min="5121" max="5121" width="11.28515625" style="3" bestFit="1" customWidth="1"/>
    <col min="5122" max="5366" width="8.85546875" style="3"/>
    <col min="5367" max="5367" width="3.7109375" style="3" customWidth="1"/>
    <col min="5368" max="5368" width="19.5703125" style="3" customWidth="1"/>
    <col min="5369" max="5369" width="10.85546875" style="3" bestFit="1" customWidth="1"/>
    <col min="5370" max="5370" width="13.42578125" style="3" bestFit="1" customWidth="1"/>
    <col min="5371" max="5371" width="10.7109375" style="3" bestFit="1" customWidth="1"/>
    <col min="5372" max="5372" width="4.5703125" style="3" customWidth="1"/>
    <col min="5373" max="5373" width="9.5703125" style="3" customWidth="1"/>
    <col min="5374" max="5374" width="12.140625" style="3" customWidth="1"/>
    <col min="5375" max="5375" width="10.7109375" style="3" customWidth="1"/>
    <col min="5376" max="5376" width="14" style="3" bestFit="1" customWidth="1"/>
    <col min="5377" max="5377" width="11.28515625" style="3" bestFit="1" customWidth="1"/>
    <col min="5378" max="5622" width="8.85546875" style="3"/>
    <col min="5623" max="5623" width="3.7109375" style="3" customWidth="1"/>
    <col min="5624" max="5624" width="19.5703125" style="3" customWidth="1"/>
    <col min="5625" max="5625" width="10.85546875" style="3" bestFit="1" customWidth="1"/>
    <col min="5626" max="5626" width="13.42578125" style="3" bestFit="1" customWidth="1"/>
    <col min="5627" max="5627" width="10.7109375" style="3" bestFit="1" customWidth="1"/>
    <col min="5628" max="5628" width="4.5703125" style="3" customWidth="1"/>
    <col min="5629" max="5629" width="9.5703125" style="3" customWidth="1"/>
    <col min="5630" max="5630" width="12.140625" style="3" customWidth="1"/>
    <col min="5631" max="5631" width="10.7109375" style="3" customWidth="1"/>
    <col min="5632" max="5632" width="14" style="3" bestFit="1" customWidth="1"/>
    <col min="5633" max="5633" width="11.28515625" style="3" bestFit="1" customWidth="1"/>
    <col min="5634" max="5878" width="8.85546875" style="3"/>
    <col min="5879" max="5879" width="3.7109375" style="3" customWidth="1"/>
    <col min="5880" max="5880" width="19.5703125" style="3" customWidth="1"/>
    <col min="5881" max="5881" width="10.85546875" style="3" bestFit="1" customWidth="1"/>
    <col min="5882" max="5882" width="13.42578125" style="3" bestFit="1" customWidth="1"/>
    <col min="5883" max="5883" width="10.7109375" style="3" bestFit="1" customWidth="1"/>
    <col min="5884" max="5884" width="4.5703125" style="3" customWidth="1"/>
    <col min="5885" max="5885" width="9.5703125" style="3" customWidth="1"/>
    <col min="5886" max="5886" width="12.140625" style="3" customWidth="1"/>
    <col min="5887" max="5887" width="10.7109375" style="3" customWidth="1"/>
    <col min="5888" max="5888" width="14" style="3" bestFit="1" customWidth="1"/>
    <col min="5889" max="5889" width="11.28515625" style="3" bestFit="1" customWidth="1"/>
    <col min="5890" max="6134" width="8.85546875" style="3"/>
    <col min="6135" max="6135" width="3.7109375" style="3" customWidth="1"/>
    <col min="6136" max="6136" width="19.5703125" style="3" customWidth="1"/>
    <col min="6137" max="6137" width="10.85546875" style="3" bestFit="1" customWidth="1"/>
    <col min="6138" max="6138" width="13.42578125" style="3" bestFit="1" customWidth="1"/>
    <col min="6139" max="6139" width="10.7109375" style="3" bestFit="1" customWidth="1"/>
    <col min="6140" max="6140" width="4.5703125" style="3" customWidth="1"/>
    <col min="6141" max="6141" width="9.5703125" style="3" customWidth="1"/>
    <col min="6142" max="6142" width="12.140625" style="3" customWidth="1"/>
    <col min="6143" max="6143" width="10.7109375" style="3" customWidth="1"/>
    <col min="6144" max="6144" width="14" style="3" bestFit="1" customWidth="1"/>
    <col min="6145" max="6145" width="11.28515625" style="3" bestFit="1" customWidth="1"/>
    <col min="6146" max="6390" width="8.85546875" style="3"/>
    <col min="6391" max="6391" width="3.7109375" style="3" customWidth="1"/>
    <col min="6392" max="6392" width="19.5703125" style="3" customWidth="1"/>
    <col min="6393" max="6393" width="10.85546875" style="3" bestFit="1" customWidth="1"/>
    <col min="6394" max="6394" width="13.42578125" style="3" bestFit="1" customWidth="1"/>
    <col min="6395" max="6395" width="10.7109375" style="3" bestFit="1" customWidth="1"/>
    <col min="6396" max="6396" width="4.5703125" style="3" customWidth="1"/>
    <col min="6397" max="6397" width="9.5703125" style="3" customWidth="1"/>
    <col min="6398" max="6398" width="12.140625" style="3" customWidth="1"/>
    <col min="6399" max="6399" width="10.7109375" style="3" customWidth="1"/>
    <col min="6400" max="6400" width="14" style="3" bestFit="1" customWidth="1"/>
    <col min="6401" max="6401" width="11.28515625" style="3" bestFit="1" customWidth="1"/>
    <col min="6402" max="6646" width="8.85546875" style="3"/>
    <col min="6647" max="6647" width="3.7109375" style="3" customWidth="1"/>
    <col min="6648" max="6648" width="19.5703125" style="3" customWidth="1"/>
    <col min="6649" max="6649" width="10.85546875" style="3" bestFit="1" customWidth="1"/>
    <col min="6650" max="6650" width="13.42578125" style="3" bestFit="1" customWidth="1"/>
    <col min="6651" max="6651" width="10.7109375" style="3" bestFit="1" customWidth="1"/>
    <col min="6652" max="6652" width="4.5703125" style="3" customWidth="1"/>
    <col min="6653" max="6653" width="9.5703125" style="3" customWidth="1"/>
    <col min="6654" max="6654" width="12.140625" style="3" customWidth="1"/>
    <col min="6655" max="6655" width="10.7109375" style="3" customWidth="1"/>
    <col min="6656" max="6656" width="14" style="3" bestFit="1" customWidth="1"/>
    <col min="6657" max="6657" width="11.28515625" style="3" bestFit="1" customWidth="1"/>
    <col min="6658" max="6902" width="8.85546875" style="3"/>
    <col min="6903" max="6903" width="3.7109375" style="3" customWidth="1"/>
    <col min="6904" max="6904" width="19.5703125" style="3" customWidth="1"/>
    <col min="6905" max="6905" width="10.85546875" style="3" bestFit="1" customWidth="1"/>
    <col min="6906" max="6906" width="13.42578125" style="3" bestFit="1" customWidth="1"/>
    <col min="6907" max="6907" width="10.7109375" style="3" bestFit="1" customWidth="1"/>
    <col min="6908" max="6908" width="4.5703125" style="3" customWidth="1"/>
    <col min="6909" max="6909" width="9.5703125" style="3" customWidth="1"/>
    <col min="6910" max="6910" width="12.140625" style="3" customWidth="1"/>
    <col min="6911" max="6911" width="10.7109375" style="3" customWidth="1"/>
    <col min="6912" max="6912" width="14" style="3" bestFit="1" customWidth="1"/>
    <col min="6913" max="6913" width="11.28515625" style="3" bestFit="1" customWidth="1"/>
    <col min="6914" max="7158" width="8.85546875" style="3"/>
    <col min="7159" max="7159" width="3.7109375" style="3" customWidth="1"/>
    <col min="7160" max="7160" width="19.5703125" style="3" customWidth="1"/>
    <col min="7161" max="7161" width="10.85546875" style="3" bestFit="1" customWidth="1"/>
    <col min="7162" max="7162" width="13.42578125" style="3" bestFit="1" customWidth="1"/>
    <col min="7163" max="7163" width="10.7109375" style="3" bestFit="1" customWidth="1"/>
    <col min="7164" max="7164" width="4.5703125" style="3" customWidth="1"/>
    <col min="7165" max="7165" width="9.5703125" style="3" customWidth="1"/>
    <col min="7166" max="7166" width="12.140625" style="3" customWidth="1"/>
    <col min="7167" max="7167" width="10.7109375" style="3" customWidth="1"/>
    <col min="7168" max="7168" width="14" style="3" bestFit="1" customWidth="1"/>
    <col min="7169" max="7169" width="11.28515625" style="3" bestFit="1" customWidth="1"/>
    <col min="7170" max="7414" width="8.85546875" style="3"/>
    <col min="7415" max="7415" width="3.7109375" style="3" customWidth="1"/>
    <col min="7416" max="7416" width="19.5703125" style="3" customWidth="1"/>
    <col min="7417" max="7417" width="10.85546875" style="3" bestFit="1" customWidth="1"/>
    <col min="7418" max="7418" width="13.42578125" style="3" bestFit="1" customWidth="1"/>
    <col min="7419" max="7419" width="10.7109375" style="3" bestFit="1" customWidth="1"/>
    <col min="7420" max="7420" width="4.5703125" style="3" customWidth="1"/>
    <col min="7421" max="7421" width="9.5703125" style="3" customWidth="1"/>
    <col min="7422" max="7422" width="12.140625" style="3" customWidth="1"/>
    <col min="7423" max="7423" width="10.7109375" style="3" customWidth="1"/>
    <col min="7424" max="7424" width="14" style="3" bestFit="1" customWidth="1"/>
    <col min="7425" max="7425" width="11.28515625" style="3" bestFit="1" customWidth="1"/>
    <col min="7426" max="7670" width="8.85546875" style="3"/>
    <col min="7671" max="7671" width="3.7109375" style="3" customWidth="1"/>
    <col min="7672" max="7672" width="19.5703125" style="3" customWidth="1"/>
    <col min="7673" max="7673" width="10.85546875" style="3" bestFit="1" customWidth="1"/>
    <col min="7674" max="7674" width="13.42578125" style="3" bestFit="1" customWidth="1"/>
    <col min="7675" max="7675" width="10.7109375" style="3" bestFit="1" customWidth="1"/>
    <col min="7676" max="7676" width="4.5703125" style="3" customWidth="1"/>
    <col min="7677" max="7677" width="9.5703125" style="3" customWidth="1"/>
    <col min="7678" max="7678" width="12.140625" style="3" customWidth="1"/>
    <col min="7679" max="7679" width="10.7109375" style="3" customWidth="1"/>
    <col min="7680" max="7680" width="14" style="3" bestFit="1" customWidth="1"/>
    <col min="7681" max="7681" width="11.28515625" style="3" bestFit="1" customWidth="1"/>
    <col min="7682" max="7926" width="8.85546875" style="3"/>
    <col min="7927" max="7927" width="3.7109375" style="3" customWidth="1"/>
    <col min="7928" max="7928" width="19.5703125" style="3" customWidth="1"/>
    <col min="7929" max="7929" width="10.85546875" style="3" bestFit="1" customWidth="1"/>
    <col min="7930" max="7930" width="13.42578125" style="3" bestFit="1" customWidth="1"/>
    <col min="7931" max="7931" width="10.7109375" style="3" bestFit="1" customWidth="1"/>
    <col min="7932" max="7932" width="4.5703125" style="3" customWidth="1"/>
    <col min="7933" max="7933" width="9.5703125" style="3" customWidth="1"/>
    <col min="7934" max="7934" width="12.140625" style="3" customWidth="1"/>
    <col min="7935" max="7935" width="10.7109375" style="3" customWidth="1"/>
    <col min="7936" max="7936" width="14" style="3" bestFit="1" customWidth="1"/>
    <col min="7937" max="7937" width="11.28515625" style="3" bestFit="1" customWidth="1"/>
    <col min="7938" max="8182" width="8.85546875" style="3"/>
    <col min="8183" max="8183" width="3.7109375" style="3" customWidth="1"/>
    <col min="8184" max="8184" width="19.5703125" style="3" customWidth="1"/>
    <col min="8185" max="8185" width="10.85546875" style="3" bestFit="1" customWidth="1"/>
    <col min="8186" max="8186" width="13.42578125" style="3" bestFit="1" customWidth="1"/>
    <col min="8187" max="8187" width="10.7109375" style="3" bestFit="1" customWidth="1"/>
    <col min="8188" max="8188" width="4.5703125" style="3" customWidth="1"/>
    <col min="8189" max="8189" width="9.5703125" style="3" customWidth="1"/>
    <col min="8190" max="8190" width="12.140625" style="3" customWidth="1"/>
    <col min="8191" max="8191" width="10.7109375" style="3" customWidth="1"/>
    <col min="8192" max="8192" width="14" style="3" bestFit="1" customWidth="1"/>
    <col min="8193" max="8193" width="11.28515625" style="3" bestFit="1" customWidth="1"/>
    <col min="8194" max="8438" width="8.85546875" style="3"/>
    <col min="8439" max="8439" width="3.7109375" style="3" customWidth="1"/>
    <col min="8440" max="8440" width="19.5703125" style="3" customWidth="1"/>
    <col min="8441" max="8441" width="10.85546875" style="3" bestFit="1" customWidth="1"/>
    <col min="8442" max="8442" width="13.42578125" style="3" bestFit="1" customWidth="1"/>
    <col min="8443" max="8443" width="10.7109375" style="3" bestFit="1" customWidth="1"/>
    <col min="8444" max="8444" width="4.5703125" style="3" customWidth="1"/>
    <col min="8445" max="8445" width="9.5703125" style="3" customWidth="1"/>
    <col min="8446" max="8446" width="12.140625" style="3" customWidth="1"/>
    <col min="8447" max="8447" width="10.7109375" style="3" customWidth="1"/>
    <col min="8448" max="8448" width="14" style="3" bestFit="1" customWidth="1"/>
    <col min="8449" max="8449" width="11.28515625" style="3" bestFit="1" customWidth="1"/>
    <col min="8450" max="8694" width="8.85546875" style="3"/>
    <col min="8695" max="8695" width="3.7109375" style="3" customWidth="1"/>
    <col min="8696" max="8696" width="19.5703125" style="3" customWidth="1"/>
    <col min="8697" max="8697" width="10.85546875" style="3" bestFit="1" customWidth="1"/>
    <col min="8698" max="8698" width="13.42578125" style="3" bestFit="1" customWidth="1"/>
    <col min="8699" max="8699" width="10.7109375" style="3" bestFit="1" customWidth="1"/>
    <col min="8700" max="8700" width="4.5703125" style="3" customWidth="1"/>
    <col min="8701" max="8701" width="9.5703125" style="3" customWidth="1"/>
    <col min="8702" max="8702" width="12.140625" style="3" customWidth="1"/>
    <col min="8703" max="8703" width="10.7109375" style="3" customWidth="1"/>
    <col min="8704" max="8704" width="14" style="3" bestFit="1" customWidth="1"/>
    <col min="8705" max="8705" width="11.28515625" style="3" bestFit="1" customWidth="1"/>
    <col min="8706" max="8950" width="8.85546875" style="3"/>
    <col min="8951" max="8951" width="3.7109375" style="3" customWidth="1"/>
    <col min="8952" max="8952" width="19.5703125" style="3" customWidth="1"/>
    <col min="8953" max="8953" width="10.85546875" style="3" bestFit="1" customWidth="1"/>
    <col min="8954" max="8954" width="13.42578125" style="3" bestFit="1" customWidth="1"/>
    <col min="8955" max="8955" width="10.7109375" style="3" bestFit="1" customWidth="1"/>
    <col min="8956" max="8956" width="4.5703125" style="3" customWidth="1"/>
    <col min="8957" max="8957" width="9.5703125" style="3" customWidth="1"/>
    <col min="8958" max="8958" width="12.140625" style="3" customWidth="1"/>
    <col min="8959" max="8959" width="10.7109375" style="3" customWidth="1"/>
    <col min="8960" max="8960" width="14" style="3" bestFit="1" customWidth="1"/>
    <col min="8961" max="8961" width="11.28515625" style="3" bestFit="1" customWidth="1"/>
    <col min="8962" max="9206" width="8.85546875" style="3"/>
    <col min="9207" max="9207" width="3.7109375" style="3" customWidth="1"/>
    <col min="9208" max="9208" width="19.5703125" style="3" customWidth="1"/>
    <col min="9209" max="9209" width="10.85546875" style="3" bestFit="1" customWidth="1"/>
    <col min="9210" max="9210" width="13.42578125" style="3" bestFit="1" customWidth="1"/>
    <col min="9211" max="9211" width="10.7109375" style="3" bestFit="1" customWidth="1"/>
    <col min="9212" max="9212" width="4.5703125" style="3" customWidth="1"/>
    <col min="9213" max="9213" width="9.5703125" style="3" customWidth="1"/>
    <col min="9214" max="9214" width="12.140625" style="3" customWidth="1"/>
    <col min="9215" max="9215" width="10.7109375" style="3" customWidth="1"/>
    <col min="9216" max="9216" width="14" style="3" bestFit="1" customWidth="1"/>
    <col min="9217" max="9217" width="11.28515625" style="3" bestFit="1" customWidth="1"/>
    <col min="9218" max="9462" width="8.85546875" style="3"/>
    <col min="9463" max="9463" width="3.7109375" style="3" customWidth="1"/>
    <col min="9464" max="9464" width="19.5703125" style="3" customWidth="1"/>
    <col min="9465" max="9465" width="10.85546875" style="3" bestFit="1" customWidth="1"/>
    <col min="9466" max="9466" width="13.42578125" style="3" bestFit="1" customWidth="1"/>
    <col min="9467" max="9467" width="10.7109375" style="3" bestFit="1" customWidth="1"/>
    <col min="9468" max="9468" width="4.5703125" style="3" customWidth="1"/>
    <col min="9469" max="9469" width="9.5703125" style="3" customWidth="1"/>
    <col min="9470" max="9470" width="12.140625" style="3" customWidth="1"/>
    <col min="9471" max="9471" width="10.7109375" style="3" customWidth="1"/>
    <col min="9472" max="9472" width="14" style="3" bestFit="1" customWidth="1"/>
    <col min="9473" max="9473" width="11.28515625" style="3" bestFit="1" customWidth="1"/>
    <col min="9474" max="9718" width="8.85546875" style="3"/>
    <col min="9719" max="9719" width="3.7109375" style="3" customWidth="1"/>
    <col min="9720" max="9720" width="19.5703125" style="3" customWidth="1"/>
    <col min="9721" max="9721" width="10.85546875" style="3" bestFit="1" customWidth="1"/>
    <col min="9722" max="9722" width="13.42578125" style="3" bestFit="1" customWidth="1"/>
    <col min="9723" max="9723" width="10.7109375" style="3" bestFit="1" customWidth="1"/>
    <col min="9724" max="9724" width="4.5703125" style="3" customWidth="1"/>
    <col min="9725" max="9725" width="9.5703125" style="3" customWidth="1"/>
    <col min="9726" max="9726" width="12.140625" style="3" customWidth="1"/>
    <col min="9727" max="9727" width="10.7109375" style="3" customWidth="1"/>
    <col min="9728" max="9728" width="14" style="3" bestFit="1" customWidth="1"/>
    <col min="9729" max="9729" width="11.28515625" style="3" bestFit="1" customWidth="1"/>
    <col min="9730" max="9974" width="8.85546875" style="3"/>
    <col min="9975" max="9975" width="3.7109375" style="3" customWidth="1"/>
    <col min="9976" max="9976" width="19.5703125" style="3" customWidth="1"/>
    <col min="9977" max="9977" width="10.85546875" style="3" bestFit="1" customWidth="1"/>
    <col min="9978" max="9978" width="13.42578125" style="3" bestFit="1" customWidth="1"/>
    <col min="9979" max="9979" width="10.7109375" style="3" bestFit="1" customWidth="1"/>
    <col min="9980" max="9980" width="4.5703125" style="3" customWidth="1"/>
    <col min="9981" max="9981" width="9.5703125" style="3" customWidth="1"/>
    <col min="9982" max="9982" width="12.140625" style="3" customWidth="1"/>
    <col min="9983" max="9983" width="10.7109375" style="3" customWidth="1"/>
    <col min="9984" max="9984" width="14" style="3" bestFit="1" customWidth="1"/>
    <col min="9985" max="9985" width="11.28515625" style="3" bestFit="1" customWidth="1"/>
    <col min="9986" max="10230" width="8.85546875" style="3"/>
    <col min="10231" max="10231" width="3.7109375" style="3" customWidth="1"/>
    <col min="10232" max="10232" width="19.5703125" style="3" customWidth="1"/>
    <col min="10233" max="10233" width="10.85546875" style="3" bestFit="1" customWidth="1"/>
    <col min="10234" max="10234" width="13.42578125" style="3" bestFit="1" customWidth="1"/>
    <col min="10235" max="10235" width="10.7109375" style="3" bestFit="1" customWidth="1"/>
    <col min="10236" max="10236" width="4.5703125" style="3" customWidth="1"/>
    <col min="10237" max="10237" width="9.5703125" style="3" customWidth="1"/>
    <col min="10238" max="10238" width="12.140625" style="3" customWidth="1"/>
    <col min="10239" max="10239" width="10.7109375" style="3" customWidth="1"/>
    <col min="10240" max="10240" width="14" style="3" bestFit="1" customWidth="1"/>
    <col min="10241" max="10241" width="11.28515625" style="3" bestFit="1" customWidth="1"/>
    <col min="10242" max="10486" width="8.85546875" style="3"/>
    <col min="10487" max="10487" width="3.7109375" style="3" customWidth="1"/>
    <col min="10488" max="10488" width="19.5703125" style="3" customWidth="1"/>
    <col min="10489" max="10489" width="10.85546875" style="3" bestFit="1" customWidth="1"/>
    <col min="10490" max="10490" width="13.42578125" style="3" bestFit="1" customWidth="1"/>
    <col min="10491" max="10491" width="10.7109375" style="3" bestFit="1" customWidth="1"/>
    <col min="10492" max="10492" width="4.5703125" style="3" customWidth="1"/>
    <col min="10493" max="10493" width="9.5703125" style="3" customWidth="1"/>
    <col min="10494" max="10494" width="12.140625" style="3" customWidth="1"/>
    <col min="10495" max="10495" width="10.7109375" style="3" customWidth="1"/>
    <col min="10496" max="10496" width="14" style="3" bestFit="1" customWidth="1"/>
    <col min="10497" max="10497" width="11.28515625" style="3" bestFit="1" customWidth="1"/>
    <col min="10498" max="10742" width="8.85546875" style="3"/>
    <col min="10743" max="10743" width="3.7109375" style="3" customWidth="1"/>
    <col min="10744" max="10744" width="19.5703125" style="3" customWidth="1"/>
    <col min="10745" max="10745" width="10.85546875" style="3" bestFit="1" customWidth="1"/>
    <col min="10746" max="10746" width="13.42578125" style="3" bestFit="1" customWidth="1"/>
    <col min="10747" max="10747" width="10.7109375" style="3" bestFit="1" customWidth="1"/>
    <col min="10748" max="10748" width="4.5703125" style="3" customWidth="1"/>
    <col min="10749" max="10749" width="9.5703125" style="3" customWidth="1"/>
    <col min="10750" max="10750" width="12.140625" style="3" customWidth="1"/>
    <col min="10751" max="10751" width="10.7109375" style="3" customWidth="1"/>
    <col min="10752" max="10752" width="14" style="3" bestFit="1" customWidth="1"/>
    <col min="10753" max="10753" width="11.28515625" style="3" bestFit="1" customWidth="1"/>
    <col min="10754" max="10998" width="8.85546875" style="3"/>
    <col min="10999" max="10999" width="3.7109375" style="3" customWidth="1"/>
    <col min="11000" max="11000" width="19.5703125" style="3" customWidth="1"/>
    <col min="11001" max="11001" width="10.85546875" style="3" bestFit="1" customWidth="1"/>
    <col min="11002" max="11002" width="13.42578125" style="3" bestFit="1" customWidth="1"/>
    <col min="11003" max="11003" width="10.7109375" style="3" bestFit="1" customWidth="1"/>
    <col min="11004" max="11004" width="4.5703125" style="3" customWidth="1"/>
    <col min="11005" max="11005" width="9.5703125" style="3" customWidth="1"/>
    <col min="11006" max="11006" width="12.140625" style="3" customWidth="1"/>
    <col min="11007" max="11007" width="10.7109375" style="3" customWidth="1"/>
    <col min="11008" max="11008" width="14" style="3" bestFit="1" customWidth="1"/>
    <col min="11009" max="11009" width="11.28515625" style="3" bestFit="1" customWidth="1"/>
    <col min="11010" max="11254" width="8.85546875" style="3"/>
    <col min="11255" max="11255" width="3.7109375" style="3" customWidth="1"/>
    <col min="11256" max="11256" width="19.5703125" style="3" customWidth="1"/>
    <col min="11257" max="11257" width="10.85546875" style="3" bestFit="1" customWidth="1"/>
    <col min="11258" max="11258" width="13.42578125" style="3" bestFit="1" customWidth="1"/>
    <col min="11259" max="11259" width="10.7109375" style="3" bestFit="1" customWidth="1"/>
    <col min="11260" max="11260" width="4.5703125" style="3" customWidth="1"/>
    <col min="11261" max="11261" width="9.5703125" style="3" customWidth="1"/>
    <col min="11262" max="11262" width="12.140625" style="3" customWidth="1"/>
    <col min="11263" max="11263" width="10.7109375" style="3" customWidth="1"/>
    <col min="11264" max="11264" width="14" style="3" bestFit="1" customWidth="1"/>
    <col min="11265" max="11265" width="11.28515625" style="3" bestFit="1" customWidth="1"/>
    <col min="11266" max="11510" width="8.85546875" style="3"/>
    <col min="11511" max="11511" width="3.7109375" style="3" customWidth="1"/>
    <col min="11512" max="11512" width="19.5703125" style="3" customWidth="1"/>
    <col min="11513" max="11513" width="10.85546875" style="3" bestFit="1" customWidth="1"/>
    <col min="11514" max="11514" width="13.42578125" style="3" bestFit="1" customWidth="1"/>
    <col min="11515" max="11515" width="10.7109375" style="3" bestFit="1" customWidth="1"/>
    <col min="11516" max="11516" width="4.5703125" style="3" customWidth="1"/>
    <col min="11517" max="11517" width="9.5703125" style="3" customWidth="1"/>
    <col min="11518" max="11518" width="12.140625" style="3" customWidth="1"/>
    <col min="11519" max="11519" width="10.7109375" style="3" customWidth="1"/>
    <col min="11520" max="11520" width="14" style="3" bestFit="1" customWidth="1"/>
    <col min="11521" max="11521" width="11.28515625" style="3" bestFit="1" customWidth="1"/>
    <col min="11522" max="11766" width="8.85546875" style="3"/>
    <col min="11767" max="11767" width="3.7109375" style="3" customWidth="1"/>
    <col min="11768" max="11768" width="19.5703125" style="3" customWidth="1"/>
    <col min="11769" max="11769" width="10.85546875" style="3" bestFit="1" customWidth="1"/>
    <col min="11770" max="11770" width="13.42578125" style="3" bestFit="1" customWidth="1"/>
    <col min="11771" max="11771" width="10.7109375" style="3" bestFit="1" customWidth="1"/>
    <col min="11772" max="11772" width="4.5703125" style="3" customWidth="1"/>
    <col min="11773" max="11773" width="9.5703125" style="3" customWidth="1"/>
    <col min="11774" max="11774" width="12.140625" style="3" customWidth="1"/>
    <col min="11775" max="11775" width="10.7109375" style="3" customWidth="1"/>
    <col min="11776" max="11776" width="14" style="3" bestFit="1" customWidth="1"/>
    <col min="11777" max="11777" width="11.28515625" style="3" bestFit="1" customWidth="1"/>
    <col min="11778" max="12022" width="8.85546875" style="3"/>
    <col min="12023" max="12023" width="3.7109375" style="3" customWidth="1"/>
    <col min="12024" max="12024" width="19.5703125" style="3" customWidth="1"/>
    <col min="12025" max="12025" width="10.85546875" style="3" bestFit="1" customWidth="1"/>
    <col min="12026" max="12026" width="13.42578125" style="3" bestFit="1" customWidth="1"/>
    <col min="12027" max="12027" width="10.7109375" style="3" bestFit="1" customWidth="1"/>
    <col min="12028" max="12028" width="4.5703125" style="3" customWidth="1"/>
    <col min="12029" max="12029" width="9.5703125" style="3" customWidth="1"/>
    <col min="12030" max="12030" width="12.140625" style="3" customWidth="1"/>
    <col min="12031" max="12031" width="10.7109375" style="3" customWidth="1"/>
    <col min="12032" max="12032" width="14" style="3" bestFit="1" customWidth="1"/>
    <col min="12033" max="12033" width="11.28515625" style="3" bestFit="1" customWidth="1"/>
    <col min="12034" max="12278" width="8.85546875" style="3"/>
    <col min="12279" max="12279" width="3.7109375" style="3" customWidth="1"/>
    <col min="12280" max="12280" width="19.5703125" style="3" customWidth="1"/>
    <col min="12281" max="12281" width="10.85546875" style="3" bestFit="1" customWidth="1"/>
    <col min="12282" max="12282" width="13.42578125" style="3" bestFit="1" customWidth="1"/>
    <col min="12283" max="12283" width="10.7109375" style="3" bestFit="1" customWidth="1"/>
    <col min="12284" max="12284" width="4.5703125" style="3" customWidth="1"/>
    <col min="12285" max="12285" width="9.5703125" style="3" customWidth="1"/>
    <col min="12286" max="12286" width="12.140625" style="3" customWidth="1"/>
    <col min="12287" max="12287" width="10.7109375" style="3" customWidth="1"/>
    <col min="12288" max="12288" width="14" style="3" bestFit="1" customWidth="1"/>
    <col min="12289" max="12289" width="11.28515625" style="3" bestFit="1" customWidth="1"/>
    <col min="12290" max="12534" width="8.85546875" style="3"/>
    <col min="12535" max="12535" width="3.7109375" style="3" customWidth="1"/>
    <col min="12536" max="12536" width="19.5703125" style="3" customWidth="1"/>
    <col min="12537" max="12537" width="10.85546875" style="3" bestFit="1" customWidth="1"/>
    <col min="12538" max="12538" width="13.42578125" style="3" bestFit="1" customWidth="1"/>
    <col min="12539" max="12539" width="10.7109375" style="3" bestFit="1" customWidth="1"/>
    <col min="12540" max="12540" width="4.5703125" style="3" customWidth="1"/>
    <col min="12541" max="12541" width="9.5703125" style="3" customWidth="1"/>
    <col min="12542" max="12542" width="12.140625" style="3" customWidth="1"/>
    <col min="12543" max="12543" width="10.7109375" style="3" customWidth="1"/>
    <col min="12544" max="12544" width="14" style="3" bestFit="1" customWidth="1"/>
    <col min="12545" max="12545" width="11.28515625" style="3" bestFit="1" customWidth="1"/>
    <col min="12546" max="12790" width="8.85546875" style="3"/>
    <col min="12791" max="12791" width="3.7109375" style="3" customWidth="1"/>
    <col min="12792" max="12792" width="19.5703125" style="3" customWidth="1"/>
    <col min="12793" max="12793" width="10.85546875" style="3" bestFit="1" customWidth="1"/>
    <col min="12794" max="12794" width="13.42578125" style="3" bestFit="1" customWidth="1"/>
    <col min="12795" max="12795" width="10.7109375" style="3" bestFit="1" customWidth="1"/>
    <col min="12796" max="12796" width="4.5703125" style="3" customWidth="1"/>
    <col min="12797" max="12797" width="9.5703125" style="3" customWidth="1"/>
    <col min="12798" max="12798" width="12.140625" style="3" customWidth="1"/>
    <col min="12799" max="12799" width="10.7109375" style="3" customWidth="1"/>
    <col min="12800" max="12800" width="14" style="3" bestFit="1" customWidth="1"/>
    <col min="12801" max="12801" width="11.28515625" style="3" bestFit="1" customWidth="1"/>
    <col min="12802" max="13046" width="8.85546875" style="3"/>
    <col min="13047" max="13047" width="3.7109375" style="3" customWidth="1"/>
    <col min="13048" max="13048" width="19.5703125" style="3" customWidth="1"/>
    <col min="13049" max="13049" width="10.85546875" style="3" bestFit="1" customWidth="1"/>
    <col min="13050" max="13050" width="13.42578125" style="3" bestFit="1" customWidth="1"/>
    <col min="13051" max="13051" width="10.7109375" style="3" bestFit="1" customWidth="1"/>
    <col min="13052" max="13052" width="4.5703125" style="3" customWidth="1"/>
    <col min="13053" max="13053" width="9.5703125" style="3" customWidth="1"/>
    <col min="13054" max="13054" width="12.140625" style="3" customWidth="1"/>
    <col min="13055" max="13055" width="10.7109375" style="3" customWidth="1"/>
    <col min="13056" max="13056" width="14" style="3" bestFit="1" customWidth="1"/>
    <col min="13057" max="13057" width="11.28515625" style="3" bestFit="1" customWidth="1"/>
    <col min="13058" max="13302" width="8.85546875" style="3"/>
    <col min="13303" max="13303" width="3.7109375" style="3" customWidth="1"/>
    <col min="13304" max="13304" width="19.5703125" style="3" customWidth="1"/>
    <col min="13305" max="13305" width="10.85546875" style="3" bestFit="1" customWidth="1"/>
    <col min="13306" max="13306" width="13.42578125" style="3" bestFit="1" customWidth="1"/>
    <col min="13307" max="13307" width="10.7109375" style="3" bestFit="1" customWidth="1"/>
    <col min="13308" max="13308" width="4.5703125" style="3" customWidth="1"/>
    <col min="13309" max="13309" width="9.5703125" style="3" customWidth="1"/>
    <col min="13310" max="13310" width="12.140625" style="3" customWidth="1"/>
    <col min="13311" max="13311" width="10.7109375" style="3" customWidth="1"/>
    <col min="13312" max="13312" width="14" style="3" bestFit="1" customWidth="1"/>
    <col min="13313" max="13313" width="11.28515625" style="3" bestFit="1" customWidth="1"/>
    <col min="13314" max="13558" width="8.85546875" style="3"/>
    <col min="13559" max="13559" width="3.7109375" style="3" customWidth="1"/>
    <col min="13560" max="13560" width="19.5703125" style="3" customWidth="1"/>
    <col min="13561" max="13561" width="10.85546875" style="3" bestFit="1" customWidth="1"/>
    <col min="13562" max="13562" width="13.42578125" style="3" bestFit="1" customWidth="1"/>
    <col min="13563" max="13563" width="10.7109375" style="3" bestFit="1" customWidth="1"/>
    <col min="13564" max="13564" width="4.5703125" style="3" customWidth="1"/>
    <col min="13565" max="13565" width="9.5703125" style="3" customWidth="1"/>
    <col min="13566" max="13566" width="12.140625" style="3" customWidth="1"/>
    <col min="13567" max="13567" width="10.7109375" style="3" customWidth="1"/>
    <col min="13568" max="13568" width="14" style="3" bestFit="1" customWidth="1"/>
    <col min="13569" max="13569" width="11.28515625" style="3" bestFit="1" customWidth="1"/>
    <col min="13570" max="13814" width="8.85546875" style="3"/>
    <col min="13815" max="13815" width="3.7109375" style="3" customWidth="1"/>
    <col min="13816" max="13816" width="19.5703125" style="3" customWidth="1"/>
    <col min="13817" max="13817" width="10.85546875" style="3" bestFit="1" customWidth="1"/>
    <col min="13818" max="13818" width="13.42578125" style="3" bestFit="1" customWidth="1"/>
    <col min="13819" max="13819" width="10.7109375" style="3" bestFit="1" customWidth="1"/>
    <col min="13820" max="13820" width="4.5703125" style="3" customWidth="1"/>
    <col min="13821" max="13821" width="9.5703125" style="3" customWidth="1"/>
    <col min="13822" max="13822" width="12.140625" style="3" customWidth="1"/>
    <col min="13823" max="13823" width="10.7109375" style="3" customWidth="1"/>
    <col min="13824" max="13824" width="14" style="3" bestFit="1" customWidth="1"/>
    <col min="13825" max="13825" width="11.28515625" style="3" bestFit="1" customWidth="1"/>
    <col min="13826" max="14070" width="8.85546875" style="3"/>
    <col min="14071" max="14071" width="3.7109375" style="3" customWidth="1"/>
    <col min="14072" max="14072" width="19.5703125" style="3" customWidth="1"/>
    <col min="14073" max="14073" width="10.85546875" style="3" bestFit="1" customWidth="1"/>
    <col min="14074" max="14074" width="13.42578125" style="3" bestFit="1" customWidth="1"/>
    <col min="14075" max="14075" width="10.7109375" style="3" bestFit="1" customWidth="1"/>
    <col min="14076" max="14076" width="4.5703125" style="3" customWidth="1"/>
    <col min="14077" max="14077" width="9.5703125" style="3" customWidth="1"/>
    <col min="14078" max="14078" width="12.140625" style="3" customWidth="1"/>
    <col min="14079" max="14079" width="10.7109375" style="3" customWidth="1"/>
    <col min="14080" max="14080" width="14" style="3" bestFit="1" customWidth="1"/>
    <col min="14081" max="14081" width="11.28515625" style="3" bestFit="1" customWidth="1"/>
    <col min="14082" max="14326" width="8.85546875" style="3"/>
    <col min="14327" max="14327" width="3.7109375" style="3" customWidth="1"/>
    <col min="14328" max="14328" width="19.5703125" style="3" customWidth="1"/>
    <col min="14329" max="14329" width="10.85546875" style="3" bestFit="1" customWidth="1"/>
    <col min="14330" max="14330" width="13.42578125" style="3" bestFit="1" customWidth="1"/>
    <col min="14331" max="14331" width="10.7109375" style="3" bestFit="1" customWidth="1"/>
    <col min="14332" max="14332" width="4.5703125" style="3" customWidth="1"/>
    <col min="14333" max="14333" width="9.5703125" style="3" customWidth="1"/>
    <col min="14334" max="14334" width="12.140625" style="3" customWidth="1"/>
    <col min="14335" max="14335" width="10.7109375" style="3" customWidth="1"/>
    <col min="14336" max="14336" width="14" style="3" bestFit="1" customWidth="1"/>
    <col min="14337" max="14337" width="11.28515625" style="3" bestFit="1" customWidth="1"/>
    <col min="14338" max="14582" width="8.85546875" style="3"/>
    <col min="14583" max="14583" width="3.7109375" style="3" customWidth="1"/>
    <col min="14584" max="14584" width="19.5703125" style="3" customWidth="1"/>
    <col min="14585" max="14585" width="10.85546875" style="3" bestFit="1" customWidth="1"/>
    <col min="14586" max="14586" width="13.42578125" style="3" bestFit="1" customWidth="1"/>
    <col min="14587" max="14587" width="10.7109375" style="3" bestFit="1" customWidth="1"/>
    <col min="14588" max="14588" width="4.5703125" style="3" customWidth="1"/>
    <col min="14589" max="14589" width="9.5703125" style="3" customWidth="1"/>
    <col min="14590" max="14590" width="12.140625" style="3" customWidth="1"/>
    <col min="14591" max="14591" width="10.7109375" style="3" customWidth="1"/>
    <col min="14592" max="14592" width="14" style="3" bestFit="1" customWidth="1"/>
    <col min="14593" max="14593" width="11.28515625" style="3" bestFit="1" customWidth="1"/>
    <col min="14594" max="14838" width="8.85546875" style="3"/>
    <col min="14839" max="14839" width="3.7109375" style="3" customWidth="1"/>
    <col min="14840" max="14840" width="19.5703125" style="3" customWidth="1"/>
    <col min="14841" max="14841" width="10.85546875" style="3" bestFit="1" customWidth="1"/>
    <col min="14842" max="14842" width="13.42578125" style="3" bestFit="1" customWidth="1"/>
    <col min="14843" max="14843" width="10.7109375" style="3" bestFit="1" customWidth="1"/>
    <col min="14844" max="14844" width="4.5703125" style="3" customWidth="1"/>
    <col min="14845" max="14845" width="9.5703125" style="3" customWidth="1"/>
    <col min="14846" max="14846" width="12.140625" style="3" customWidth="1"/>
    <col min="14847" max="14847" width="10.7109375" style="3" customWidth="1"/>
    <col min="14848" max="14848" width="14" style="3" bestFit="1" customWidth="1"/>
    <col min="14849" max="14849" width="11.28515625" style="3" bestFit="1" customWidth="1"/>
    <col min="14850" max="15094" width="8.85546875" style="3"/>
    <col min="15095" max="15095" width="3.7109375" style="3" customWidth="1"/>
    <col min="15096" max="15096" width="19.5703125" style="3" customWidth="1"/>
    <col min="15097" max="15097" width="10.85546875" style="3" bestFit="1" customWidth="1"/>
    <col min="15098" max="15098" width="13.42578125" style="3" bestFit="1" customWidth="1"/>
    <col min="15099" max="15099" width="10.7109375" style="3" bestFit="1" customWidth="1"/>
    <col min="15100" max="15100" width="4.5703125" style="3" customWidth="1"/>
    <col min="15101" max="15101" width="9.5703125" style="3" customWidth="1"/>
    <col min="15102" max="15102" width="12.140625" style="3" customWidth="1"/>
    <col min="15103" max="15103" width="10.7109375" style="3" customWidth="1"/>
    <col min="15104" max="15104" width="14" style="3" bestFit="1" customWidth="1"/>
    <col min="15105" max="15105" width="11.28515625" style="3" bestFit="1" customWidth="1"/>
    <col min="15106" max="15350" width="8.85546875" style="3"/>
    <col min="15351" max="15351" width="3.7109375" style="3" customWidth="1"/>
    <col min="15352" max="15352" width="19.5703125" style="3" customWidth="1"/>
    <col min="15353" max="15353" width="10.85546875" style="3" bestFit="1" customWidth="1"/>
    <col min="15354" max="15354" width="13.42578125" style="3" bestFit="1" customWidth="1"/>
    <col min="15355" max="15355" width="10.7109375" style="3" bestFit="1" customWidth="1"/>
    <col min="15356" max="15356" width="4.5703125" style="3" customWidth="1"/>
    <col min="15357" max="15357" width="9.5703125" style="3" customWidth="1"/>
    <col min="15358" max="15358" width="12.140625" style="3" customWidth="1"/>
    <col min="15359" max="15359" width="10.7109375" style="3" customWidth="1"/>
    <col min="15360" max="15360" width="14" style="3" bestFit="1" customWidth="1"/>
    <col min="15361" max="15361" width="11.28515625" style="3" bestFit="1" customWidth="1"/>
    <col min="15362" max="15606" width="8.85546875" style="3"/>
    <col min="15607" max="15607" width="3.7109375" style="3" customWidth="1"/>
    <col min="15608" max="15608" width="19.5703125" style="3" customWidth="1"/>
    <col min="15609" max="15609" width="10.85546875" style="3" bestFit="1" customWidth="1"/>
    <col min="15610" max="15610" width="13.42578125" style="3" bestFit="1" customWidth="1"/>
    <col min="15611" max="15611" width="10.7109375" style="3" bestFit="1" customWidth="1"/>
    <col min="15612" max="15612" width="4.5703125" style="3" customWidth="1"/>
    <col min="15613" max="15613" width="9.5703125" style="3" customWidth="1"/>
    <col min="15614" max="15614" width="12.140625" style="3" customWidth="1"/>
    <col min="15615" max="15615" width="10.7109375" style="3" customWidth="1"/>
    <col min="15616" max="15616" width="14" style="3" bestFit="1" customWidth="1"/>
    <col min="15617" max="15617" width="11.28515625" style="3" bestFit="1" customWidth="1"/>
    <col min="15618" max="15862" width="8.85546875" style="3"/>
    <col min="15863" max="15863" width="3.7109375" style="3" customWidth="1"/>
    <col min="15864" max="15864" width="19.5703125" style="3" customWidth="1"/>
    <col min="15865" max="15865" width="10.85546875" style="3" bestFit="1" customWidth="1"/>
    <col min="15866" max="15866" width="13.42578125" style="3" bestFit="1" customWidth="1"/>
    <col min="15867" max="15867" width="10.7109375" style="3" bestFit="1" customWidth="1"/>
    <col min="15868" max="15868" width="4.5703125" style="3" customWidth="1"/>
    <col min="15869" max="15869" width="9.5703125" style="3" customWidth="1"/>
    <col min="15870" max="15870" width="12.140625" style="3" customWidth="1"/>
    <col min="15871" max="15871" width="10.7109375" style="3" customWidth="1"/>
    <col min="15872" max="15872" width="14" style="3" bestFit="1" customWidth="1"/>
    <col min="15873" max="15873" width="11.28515625" style="3" bestFit="1" customWidth="1"/>
    <col min="15874" max="16118" width="8.85546875" style="3"/>
    <col min="16119" max="16119" width="3.7109375" style="3" customWidth="1"/>
    <col min="16120" max="16120" width="19.5703125" style="3" customWidth="1"/>
    <col min="16121" max="16121" width="10.85546875" style="3" bestFit="1" customWidth="1"/>
    <col min="16122" max="16122" width="13.42578125" style="3" bestFit="1" customWidth="1"/>
    <col min="16123" max="16123" width="10.7109375" style="3" bestFit="1" customWidth="1"/>
    <col min="16124" max="16124" width="4.5703125" style="3" customWidth="1"/>
    <col min="16125" max="16125" width="9.5703125" style="3" customWidth="1"/>
    <col min="16126" max="16126" width="12.140625" style="3" customWidth="1"/>
    <col min="16127" max="16127" width="10.7109375" style="3" customWidth="1"/>
    <col min="16128" max="16128" width="14" style="3" bestFit="1" customWidth="1"/>
    <col min="16129" max="16129" width="11.28515625" style="3" bestFit="1" customWidth="1"/>
    <col min="16130" max="16384" width="8.85546875" style="3"/>
  </cols>
  <sheetData>
    <row r="1" spans="1:10" x14ac:dyDescent="0.2">
      <c r="H1" s="83"/>
      <c r="I1" s="84" t="s">
        <v>516</v>
      </c>
      <c r="J1" s="85"/>
    </row>
    <row r="2" spans="1:10" x14ac:dyDescent="0.2">
      <c r="H2" s="83"/>
      <c r="I2" s="84" t="s">
        <v>517</v>
      </c>
      <c r="J2" s="85"/>
    </row>
    <row r="4" spans="1:10" ht="15.75" x14ac:dyDescent="0.2">
      <c r="E4" s="86"/>
    </row>
    <row r="5" spans="1:10" s="79" customFormat="1" ht="78.75" x14ac:dyDescent="0.2">
      <c r="A5" s="122" t="s">
        <v>0</v>
      </c>
      <c r="B5" s="123" t="s">
        <v>1</v>
      </c>
      <c r="C5" s="124" t="s">
        <v>2</v>
      </c>
      <c r="D5" s="124" t="s">
        <v>3</v>
      </c>
      <c r="E5" s="125" t="s">
        <v>4</v>
      </c>
      <c r="F5" s="124" t="s">
        <v>5</v>
      </c>
      <c r="G5" s="124" t="s">
        <v>374</v>
      </c>
      <c r="H5" s="124" t="s">
        <v>377</v>
      </c>
      <c r="I5" s="126" t="s">
        <v>375</v>
      </c>
      <c r="J5" s="127" t="s">
        <v>376</v>
      </c>
    </row>
    <row r="6" spans="1:10" s="79" customFormat="1" ht="15.75" x14ac:dyDescent="0.2">
      <c r="A6" s="128">
        <v>1</v>
      </c>
      <c r="B6" s="129">
        <v>2</v>
      </c>
      <c r="C6" s="128">
        <v>3</v>
      </c>
      <c r="D6" s="128">
        <v>4</v>
      </c>
      <c r="E6" s="129">
        <v>5</v>
      </c>
      <c r="F6" s="128">
        <v>6</v>
      </c>
      <c r="G6" s="128">
        <v>7</v>
      </c>
      <c r="H6" s="129">
        <v>8</v>
      </c>
      <c r="I6" s="128">
        <v>9</v>
      </c>
      <c r="J6" s="128">
        <v>10</v>
      </c>
    </row>
    <row r="7" spans="1:10" s="79" customFormat="1" ht="19.5" customHeight="1" x14ac:dyDescent="0.25">
      <c r="A7" s="109">
        <v>1</v>
      </c>
      <c r="B7" s="110" t="s">
        <v>380</v>
      </c>
      <c r="C7" s="111" t="s">
        <v>378</v>
      </c>
      <c r="D7" s="109" t="s">
        <v>379</v>
      </c>
      <c r="E7" s="88">
        <v>8</v>
      </c>
      <c r="F7" s="109" t="s">
        <v>36</v>
      </c>
      <c r="G7" s="112">
        <v>600</v>
      </c>
      <c r="H7" s="87">
        <v>77.599999999999994</v>
      </c>
      <c r="I7" s="113">
        <f>G7*H7</f>
        <v>46560</v>
      </c>
      <c r="J7" s="114">
        <f>I7*1.2</f>
        <v>55872</v>
      </c>
    </row>
    <row r="8" spans="1:10" s="79" customFormat="1" ht="19.5" customHeight="1" x14ac:dyDescent="0.25">
      <c r="A8" s="109">
        <v>2</v>
      </c>
      <c r="B8" s="110" t="s">
        <v>381</v>
      </c>
      <c r="C8" s="115" t="s">
        <v>378</v>
      </c>
      <c r="D8" s="116" t="s">
        <v>379</v>
      </c>
      <c r="E8" s="88">
        <v>10</v>
      </c>
      <c r="F8" s="109" t="s">
        <v>36</v>
      </c>
      <c r="G8" s="117">
        <v>3000</v>
      </c>
      <c r="H8" s="89">
        <v>79.16</v>
      </c>
      <c r="I8" s="113">
        <f t="shared" ref="I8:I71" si="0">G8*H8</f>
        <v>237480</v>
      </c>
      <c r="J8" s="114">
        <f t="shared" ref="J8:J71" si="1">I8*1.2</f>
        <v>284976</v>
      </c>
    </row>
    <row r="9" spans="1:10" s="79" customFormat="1" ht="19.5" customHeight="1" x14ac:dyDescent="0.25">
      <c r="A9" s="109">
        <v>3</v>
      </c>
      <c r="B9" s="110" t="s">
        <v>381</v>
      </c>
      <c r="C9" s="115" t="s">
        <v>378</v>
      </c>
      <c r="D9" s="118" t="s">
        <v>510</v>
      </c>
      <c r="E9" s="88">
        <v>14</v>
      </c>
      <c r="F9" s="109" t="s">
        <v>36</v>
      </c>
      <c r="G9" s="117">
        <v>900</v>
      </c>
      <c r="H9" s="90">
        <v>82.29</v>
      </c>
      <c r="I9" s="113">
        <f t="shared" si="0"/>
        <v>74061</v>
      </c>
      <c r="J9" s="114">
        <f t="shared" si="1"/>
        <v>88873.2</v>
      </c>
    </row>
    <row r="10" spans="1:10" s="79" customFormat="1" ht="15.75" x14ac:dyDescent="0.25">
      <c r="A10" s="109">
        <v>4</v>
      </c>
      <c r="B10" s="110" t="s">
        <v>503</v>
      </c>
      <c r="C10" s="115" t="s">
        <v>383</v>
      </c>
      <c r="D10" s="109" t="s">
        <v>384</v>
      </c>
      <c r="E10" s="88" t="s">
        <v>382</v>
      </c>
      <c r="F10" s="109" t="s">
        <v>36</v>
      </c>
      <c r="G10" s="112">
        <v>400</v>
      </c>
      <c r="H10" s="87">
        <v>142.69999999999999</v>
      </c>
      <c r="I10" s="113">
        <f t="shared" si="0"/>
        <v>57079.999999999993</v>
      </c>
      <c r="J10" s="114">
        <f t="shared" si="1"/>
        <v>68495.999999999985</v>
      </c>
    </row>
    <row r="11" spans="1:10" s="79" customFormat="1" ht="15.75" x14ac:dyDescent="0.25">
      <c r="A11" s="109">
        <v>5</v>
      </c>
      <c r="B11" s="110" t="s">
        <v>504</v>
      </c>
      <c r="C11" s="119" t="s">
        <v>383</v>
      </c>
      <c r="D11" s="109" t="s">
        <v>384</v>
      </c>
      <c r="E11" s="88" t="s">
        <v>396</v>
      </c>
      <c r="F11" s="109" t="s">
        <v>36</v>
      </c>
      <c r="G11" s="112">
        <v>400</v>
      </c>
      <c r="H11" s="87">
        <v>133.33000000000001</v>
      </c>
      <c r="I11" s="113">
        <f t="shared" si="0"/>
        <v>53332.000000000007</v>
      </c>
      <c r="J11" s="114">
        <f t="shared" si="1"/>
        <v>63998.400000000009</v>
      </c>
    </row>
    <row r="12" spans="1:10" s="79" customFormat="1" ht="19.5" customHeight="1" x14ac:dyDescent="0.25">
      <c r="A12" s="109">
        <v>6</v>
      </c>
      <c r="B12" s="110" t="s">
        <v>503</v>
      </c>
      <c r="C12" s="119" t="s">
        <v>383</v>
      </c>
      <c r="D12" s="109" t="s">
        <v>384</v>
      </c>
      <c r="E12" s="88" t="s">
        <v>385</v>
      </c>
      <c r="F12" s="109" t="s">
        <v>36</v>
      </c>
      <c r="G12" s="112">
        <v>400</v>
      </c>
      <c r="H12" s="87">
        <v>129.16</v>
      </c>
      <c r="I12" s="113">
        <f t="shared" si="0"/>
        <v>51664</v>
      </c>
      <c r="J12" s="114">
        <f t="shared" si="1"/>
        <v>61996.799999999996</v>
      </c>
    </row>
    <row r="13" spans="1:10" s="79" customFormat="1" ht="15.75" x14ac:dyDescent="0.25">
      <c r="A13" s="109">
        <v>7</v>
      </c>
      <c r="B13" s="110" t="s">
        <v>503</v>
      </c>
      <c r="C13" s="119" t="s">
        <v>383</v>
      </c>
      <c r="D13" s="118" t="s">
        <v>384</v>
      </c>
      <c r="E13" s="88" t="s">
        <v>386</v>
      </c>
      <c r="F13" s="109" t="s">
        <v>36</v>
      </c>
      <c r="G13" s="112">
        <v>300</v>
      </c>
      <c r="H13" s="87">
        <v>122.91</v>
      </c>
      <c r="I13" s="113">
        <f t="shared" si="0"/>
        <v>36873</v>
      </c>
      <c r="J13" s="114">
        <f t="shared" si="1"/>
        <v>44247.6</v>
      </c>
    </row>
    <row r="14" spans="1:10" s="79" customFormat="1" ht="15.75" x14ac:dyDescent="0.25">
      <c r="A14" s="109">
        <v>8</v>
      </c>
      <c r="B14" s="110" t="s">
        <v>503</v>
      </c>
      <c r="C14" s="111" t="s">
        <v>383</v>
      </c>
      <c r="D14" s="109" t="s">
        <v>384</v>
      </c>
      <c r="E14" s="88" t="s">
        <v>397</v>
      </c>
      <c r="F14" s="90" t="s">
        <v>36</v>
      </c>
      <c r="G14" s="120">
        <v>800</v>
      </c>
      <c r="H14" s="87">
        <v>120.83</v>
      </c>
      <c r="I14" s="113">
        <f t="shared" si="0"/>
        <v>96664</v>
      </c>
      <c r="J14" s="114">
        <f t="shared" si="1"/>
        <v>115996.8</v>
      </c>
    </row>
    <row r="15" spans="1:10" s="79" customFormat="1" ht="15.75" x14ac:dyDescent="0.25">
      <c r="A15" s="109">
        <v>9</v>
      </c>
      <c r="B15" s="110" t="s">
        <v>503</v>
      </c>
      <c r="C15" s="111" t="s">
        <v>383</v>
      </c>
      <c r="D15" s="109" t="s">
        <v>384</v>
      </c>
      <c r="E15" s="88" t="s">
        <v>398</v>
      </c>
      <c r="F15" s="90" t="s">
        <v>36</v>
      </c>
      <c r="G15" s="120">
        <v>400</v>
      </c>
      <c r="H15" s="87">
        <v>117.7</v>
      </c>
      <c r="I15" s="113">
        <f t="shared" si="0"/>
        <v>47080</v>
      </c>
      <c r="J15" s="114">
        <f t="shared" si="1"/>
        <v>56496</v>
      </c>
    </row>
    <row r="16" spans="1:10" s="79" customFormat="1" ht="15.75" x14ac:dyDescent="0.25">
      <c r="A16" s="109">
        <v>10</v>
      </c>
      <c r="B16" s="110" t="s">
        <v>389</v>
      </c>
      <c r="C16" s="111" t="s">
        <v>387</v>
      </c>
      <c r="D16" s="109" t="s">
        <v>388</v>
      </c>
      <c r="E16" s="88" t="s">
        <v>385</v>
      </c>
      <c r="F16" s="109" t="s">
        <v>36</v>
      </c>
      <c r="G16" s="112">
        <v>600</v>
      </c>
      <c r="H16" s="87">
        <v>52.6</v>
      </c>
      <c r="I16" s="113">
        <f t="shared" si="0"/>
        <v>31560</v>
      </c>
      <c r="J16" s="114">
        <f t="shared" si="1"/>
        <v>37872</v>
      </c>
    </row>
    <row r="17" spans="1:10" s="79" customFormat="1" ht="15.75" x14ac:dyDescent="0.25">
      <c r="A17" s="109">
        <v>11</v>
      </c>
      <c r="B17" s="110" t="s">
        <v>389</v>
      </c>
      <c r="C17" s="111" t="s">
        <v>387</v>
      </c>
      <c r="D17" s="109" t="s">
        <v>390</v>
      </c>
      <c r="E17" s="88" t="s">
        <v>386</v>
      </c>
      <c r="F17" s="109" t="s">
        <v>36</v>
      </c>
      <c r="G17" s="112">
        <v>1000</v>
      </c>
      <c r="H17" s="87">
        <v>62.49</v>
      </c>
      <c r="I17" s="113">
        <f t="shared" si="0"/>
        <v>62490</v>
      </c>
      <c r="J17" s="114">
        <f t="shared" si="1"/>
        <v>74988</v>
      </c>
    </row>
    <row r="18" spans="1:10" ht="15.75" x14ac:dyDescent="0.25">
      <c r="A18" s="109">
        <v>12</v>
      </c>
      <c r="B18" s="110" t="s">
        <v>505</v>
      </c>
      <c r="C18" s="115" t="s">
        <v>387</v>
      </c>
      <c r="D18" s="116" t="s">
        <v>390</v>
      </c>
      <c r="E18" s="88" t="s">
        <v>397</v>
      </c>
      <c r="F18" s="109" t="s">
        <v>36</v>
      </c>
      <c r="G18" s="117">
        <v>1600</v>
      </c>
      <c r="H18" s="104">
        <v>62.49</v>
      </c>
      <c r="I18" s="113">
        <f t="shared" si="0"/>
        <v>99984</v>
      </c>
      <c r="J18" s="114">
        <f t="shared" si="1"/>
        <v>119980.79999999999</v>
      </c>
    </row>
    <row r="19" spans="1:10" ht="15.75" x14ac:dyDescent="0.25">
      <c r="A19" s="109">
        <v>13</v>
      </c>
      <c r="B19" s="110" t="s">
        <v>505</v>
      </c>
      <c r="C19" s="115" t="s">
        <v>387</v>
      </c>
      <c r="D19" s="109" t="s">
        <v>390</v>
      </c>
      <c r="E19" s="88" t="s">
        <v>399</v>
      </c>
      <c r="F19" s="109" t="s">
        <v>36</v>
      </c>
      <c r="G19" s="112">
        <v>1200</v>
      </c>
      <c r="H19" s="87">
        <v>62.49</v>
      </c>
      <c r="I19" s="113">
        <f t="shared" si="0"/>
        <v>74988</v>
      </c>
      <c r="J19" s="114">
        <f t="shared" si="1"/>
        <v>89985.599999999991</v>
      </c>
    </row>
    <row r="20" spans="1:10" ht="15.75" x14ac:dyDescent="0.25">
      <c r="A20" s="109">
        <v>14</v>
      </c>
      <c r="B20" s="110" t="s">
        <v>389</v>
      </c>
      <c r="C20" s="119" t="s">
        <v>392</v>
      </c>
      <c r="D20" s="109" t="s">
        <v>391</v>
      </c>
      <c r="E20" s="88" t="s">
        <v>398</v>
      </c>
      <c r="F20" s="109" t="s">
        <v>36</v>
      </c>
      <c r="G20" s="112">
        <v>750</v>
      </c>
      <c r="H20" s="87">
        <v>62.49</v>
      </c>
      <c r="I20" s="113">
        <f t="shared" si="0"/>
        <v>46867.5</v>
      </c>
      <c r="J20" s="114">
        <f t="shared" si="1"/>
        <v>56241</v>
      </c>
    </row>
    <row r="21" spans="1:10" ht="15.75" x14ac:dyDescent="0.25">
      <c r="A21" s="109">
        <v>15</v>
      </c>
      <c r="B21" s="110" t="s">
        <v>389</v>
      </c>
      <c r="C21" s="119" t="s">
        <v>387</v>
      </c>
      <c r="D21" s="109" t="s">
        <v>390</v>
      </c>
      <c r="E21" s="88" t="s">
        <v>395</v>
      </c>
      <c r="F21" s="109" t="s">
        <v>36</v>
      </c>
      <c r="G21" s="112">
        <v>1200</v>
      </c>
      <c r="H21" s="87">
        <v>62.49</v>
      </c>
      <c r="I21" s="113">
        <f t="shared" si="0"/>
        <v>74988</v>
      </c>
      <c r="J21" s="114">
        <f t="shared" si="1"/>
        <v>89985.599999999991</v>
      </c>
    </row>
    <row r="22" spans="1:10" ht="15.75" x14ac:dyDescent="0.25">
      <c r="A22" s="109">
        <v>16</v>
      </c>
      <c r="B22" s="110" t="s">
        <v>389</v>
      </c>
      <c r="C22" s="119" t="s">
        <v>392</v>
      </c>
      <c r="D22" s="118" t="s">
        <v>391</v>
      </c>
      <c r="E22" s="88" t="s">
        <v>395</v>
      </c>
      <c r="F22" s="109" t="s">
        <v>36</v>
      </c>
      <c r="G22" s="112">
        <v>100</v>
      </c>
      <c r="H22" s="87">
        <v>62.49</v>
      </c>
      <c r="I22" s="113">
        <f t="shared" si="0"/>
        <v>6249</v>
      </c>
      <c r="J22" s="114">
        <f t="shared" si="1"/>
        <v>7498.7999999999993</v>
      </c>
    </row>
    <row r="23" spans="1:10" ht="15.75" x14ac:dyDescent="0.25">
      <c r="A23" s="109">
        <v>17</v>
      </c>
      <c r="B23" s="110" t="s">
        <v>389</v>
      </c>
      <c r="C23" s="111" t="s">
        <v>393</v>
      </c>
      <c r="D23" s="109" t="s">
        <v>388</v>
      </c>
      <c r="E23" s="88" t="s">
        <v>400</v>
      </c>
      <c r="F23" s="90" t="s">
        <v>36</v>
      </c>
      <c r="G23" s="120">
        <v>1000</v>
      </c>
      <c r="H23" s="87">
        <v>62.49</v>
      </c>
      <c r="I23" s="113">
        <f t="shared" si="0"/>
        <v>62490</v>
      </c>
      <c r="J23" s="114">
        <f t="shared" si="1"/>
        <v>74988</v>
      </c>
    </row>
    <row r="24" spans="1:10" ht="15.75" x14ac:dyDescent="0.25">
      <c r="A24" s="109">
        <v>18</v>
      </c>
      <c r="B24" s="110" t="s">
        <v>389</v>
      </c>
      <c r="C24" s="111" t="s">
        <v>393</v>
      </c>
      <c r="D24" s="109" t="s">
        <v>388</v>
      </c>
      <c r="E24" s="88" t="s">
        <v>401</v>
      </c>
      <c r="F24" s="90" t="s">
        <v>36</v>
      </c>
      <c r="G24" s="120">
        <v>3500</v>
      </c>
      <c r="H24" s="87">
        <v>62.49</v>
      </c>
      <c r="I24" s="113">
        <f t="shared" si="0"/>
        <v>218715</v>
      </c>
      <c r="J24" s="114">
        <f t="shared" si="1"/>
        <v>262458</v>
      </c>
    </row>
    <row r="25" spans="1:10" ht="15.75" x14ac:dyDescent="0.25">
      <c r="A25" s="109">
        <v>19</v>
      </c>
      <c r="B25" s="110" t="s">
        <v>389</v>
      </c>
      <c r="C25" s="111" t="s">
        <v>394</v>
      </c>
      <c r="D25" s="109" t="s">
        <v>391</v>
      </c>
      <c r="E25" s="88" t="s">
        <v>401</v>
      </c>
      <c r="F25" s="109" t="s">
        <v>36</v>
      </c>
      <c r="G25" s="112">
        <v>6000</v>
      </c>
      <c r="H25" s="87">
        <v>62.49</v>
      </c>
      <c r="I25" s="113">
        <f t="shared" si="0"/>
        <v>374940</v>
      </c>
      <c r="J25" s="114">
        <f t="shared" si="1"/>
        <v>449928</v>
      </c>
    </row>
    <row r="26" spans="1:10" ht="15.75" x14ac:dyDescent="0.25">
      <c r="A26" s="109">
        <v>20</v>
      </c>
      <c r="B26" s="110" t="s">
        <v>389</v>
      </c>
      <c r="C26" s="111" t="s">
        <v>394</v>
      </c>
      <c r="D26" s="109" t="s">
        <v>390</v>
      </c>
      <c r="E26" s="88" t="s">
        <v>402</v>
      </c>
      <c r="F26" s="109" t="s">
        <v>36</v>
      </c>
      <c r="G26" s="112">
        <v>600</v>
      </c>
      <c r="H26" s="87">
        <v>62.49</v>
      </c>
      <c r="I26" s="113">
        <f t="shared" si="0"/>
        <v>37494</v>
      </c>
      <c r="J26" s="114">
        <f t="shared" si="1"/>
        <v>44992.799999999996</v>
      </c>
    </row>
    <row r="27" spans="1:10" ht="15.75" x14ac:dyDescent="0.25">
      <c r="A27" s="109">
        <v>21</v>
      </c>
      <c r="B27" s="110" t="s">
        <v>505</v>
      </c>
      <c r="C27" s="115" t="s">
        <v>387</v>
      </c>
      <c r="D27" s="116" t="s">
        <v>388</v>
      </c>
      <c r="E27" s="88" t="s">
        <v>403</v>
      </c>
      <c r="F27" s="109" t="s">
        <v>36</v>
      </c>
      <c r="G27" s="117">
        <v>2000</v>
      </c>
      <c r="H27" s="104">
        <v>62.49</v>
      </c>
      <c r="I27" s="113">
        <f t="shared" si="0"/>
        <v>124980</v>
      </c>
      <c r="J27" s="114">
        <f t="shared" si="1"/>
        <v>149976</v>
      </c>
    </row>
    <row r="28" spans="1:10" ht="15.75" x14ac:dyDescent="0.25">
      <c r="A28" s="109">
        <v>22</v>
      </c>
      <c r="B28" s="110" t="s">
        <v>505</v>
      </c>
      <c r="C28" s="115" t="s">
        <v>394</v>
      </c>
      <c r="D28" s="109" t="s">
        <v>388</v>
      </c>
      <c r="E28" s="88" t="s">
        <v>404</v>
      </c>
      <c r="F28" s="109" t="s">
        <v>36</v>
      </c>
      <c r="G28" s="112">
        <v>5500</v>
      </c>
      <c r="H28" s="87">
        <v>62.49</v>
      </c>
      <c r="I28" s="113">
        <f t="shared" si="0"/>
        <v>343695</v>
      </c>
      <c r="J28" s="114">
        <f t="shared" si="1"/>
        <v>412434</v>
      </c>
    </row>
    <row r="29" spans="1:10" ht="15.75" x14ac:dyDescent="0.25">
      <c r="A29" s="109">
        <v>23</v>
      </c>
      <c r="B29" s="110" t="s">
        <v>389</v>
      </c>
      <c r="C29" s="119" t="s">
        <v>387</v>
      </c>
      <c r="D29" s="109" t="s">
        <v>388</v>
      </c>
      <c r="E29" s="88" t="s">
        <v>405</v>
      </c>
      <c r="F29" s="109" t="s">
        <v>36</v>
      </c>
      <c r="G29" s="112">
        <v>2000</v>
      </c>
      <c r="H29" s="87">
        <v>62.49</v>
      </c>
      <c r="I29" s="113">
        <f t="shared" si="0"/>
        <v>124980</v>
      </c>
      <c r="J29" s="114">
        <f t="shared" si="1"/>
        <v>149976</v>
      </c>
    </row>
    <row r="30" spans="1:10" ht="15.75" x14ac:dyDescent="0.25">
      <c r="A30" s="109">
        <v>24</v>
      </c>
      <c r="B30" s="110" t="s">
        <v>389</v>
      </c>
      <c r="C30" s="119" t="s">
        <v>394</v>
      </c>
      <c r="D30" s="109" t="s">
        <v>388</v>
      </c>
      <c r="E30" s="88" t="s">
        <v>406</v>
      </c>
      <c r="F30" s="109" t="s">
        <v>36</v>
      </c>
      <c r="G30" s="112">
        <v>200</v>
      </c>
      <c r="H30" s="87">
        <v>62.49</v>
      </c>
      <c r="I30" s="113">
        <f t="shared" si="0"/>
        <v>12498</v>
      </c>
      <c r="J30" s="114">
        <f t="shared" si="1"/>
        <v>14997.599999999999</v>
      </c>
    </row>
    <row r="31" spans="1:10" ht="15.75" x14ac:dyDescent="0.25">
      <c r="A31" s="109">
        <v>25</v>
      </c>
      <c r="B31" s="110" t="s">
        <v>389</v>
      </c>
      <c r="C31" s="119" t="s">
        <v>387</v>
      </c>
      <c r="D31" s="118" t="s">
        <v>388</v>
      </c>
      <c r="E31" s="88" t="s">
        <v>407</v>
      </c>
      <c r="F31" s="109" t="s">
        <v>36</v>
      </c>
      <c r="G31" s="112">
        <v>500</v>
      </c>
      <c r="H31" s="87">
        <v>62.49</v>
      </c>
      <c r="I31" s="113">
        <f t="shared" si="0"/>
        <v>31245</v>
      </c>
      <c r="J31" s="114">
        <f t="shared" si="1"/>
        <v>37494</v>
      </c>
    </row>
    <row r="32" spans="1:10" ht="15.75" x14ac:dyDescent="0.25">
      <c r="A32" s="109">
        <v>26</v>
      </c>
      <c r="B32" s="110" t="s">
        <v>389</v>
      </c>
      <c r="C32" s="111" t="s">
        <v>394</v>
      </c>
      <c r="D32" s="109" t="s">
        <v>388</v>
      </c>
      <c r="E32" s="88" t="s">
        <v>407</v>
      </c>
      <c r="F32" s="90" t="s">
        <v>36</v>
      </c>
      <c r="G32" s="120">
        <v>6000</v>
      </c>
      <c r="H32" s="87">
        <v>62.49</v>
      </c>
      <c r="I32" s="113">
        <f t="shared" si="0"/>
        <v>374940</v>
      </c>
      <c r="J32" s="114">
        <f t="shared" si="1"/>
        <v>449928</v>
      </c>
    </row>
    <row r="33" spans="1:10" ht="15.75" x14ac:dyDescent="0.25">
      <c r="A33" s="109">
        <v>27</v>
      </c>
      <c r="B33" s="110" t="s">
        <v>389</v>
      </c>
      <c r="C33" s="111" t="s">
        <v>394</v>
      </c>
      <c r="D33" s="109" t="s">
        <v>388</v>
      </c>
      <c r="E33" s="88" t="s">
        <v>408</v>
      </c>
      <c r="F33" s="90" t="s">
        <v>36</v>
      </c>
      <c r="G33" s="120">
        <v>10000</v>
      </c>
      <c r="H33" s="87">
        <v>62.49</v>
      </c>
      <c r="I33" s="113">
        <f t="shared" si="0"/>
        <v>624900</v>
      </c>
      <c r="J33" s="114">
        <f t="shared" si="1"/>
        <v>749880</v>
      </c>
    </row>
    <row r="34" spans="1:10" ht="15.75" x14ac:dyDescent="0.25">
      <c r="A34" s="109">
        <v>28</v>
      </c>
      <c r="B34" s="110" t="s">
        <v>389</v>
      </c>
      <c r="C34" s="111" t="s">
        <v>387</v>
      </c>
      <c r="D34" s="109" t="s">
        <v>388</v>
      </c>
      <c r="E34" s="88" t="s">
        <v>409</v>
      </c>
      <c r="F34" s="109" t="s">
        <v>36</v>
      </c>
      <c r="G34" s="112">
        <v>3000</v>
      </c>
      <c r="H34" s="87">
        <v>62.49</v>
      </c>
      <c r="I34" s="113">
        <f t="shared" si="0"/>
        <v>187470</v>
      </c>
      <c r="J34" s="114">
        <f t="shared" si="1"/>
        <v>224964</v>
      </c>
    </row>
    <row r="35" spans="1:10" ht="15.75" x14ac:dyDescent="0.2">
      <c r="A35" s="109">
        <v>29</v>
      </c>
      <c r="B35" s="110" t="s">
        <v>389</v>
      </c>
      <c r="C35" s="115" t="s">
        <v>392</v>
      </c>
      <c r="D35" s="116" t="s">
        <v>388</v>
      </c>
      <c r="E35" s="90" t="s">
        <v>419</v>
      </c>
      <c r="F35" s="109" t="s">
        <v>36</v>
      </c>
      <c r="G35" s="117">
        <v>6000</v>
      </c>
      <c r="H35" s="104">
        <v>62.49</v>
      </c>
      <c r="I35" s="113">
        <f t="shared" si="0"/>
        <v>374940</v>
      </c>
      <c r="J35" s="114">
        <f t="shared" si="1"/>
        <v>449928</v>
      </c>
    </row>
    <row r="36" spans="1:10" ht="15.75" x14ac:dyDescent="0.2">
      <c r="A36" s="109">
        <v>30</v>
      </c>
      <c r="B36" s="110" t="s">
        <v>505</v>
      </c>
      <c r="C36" s="115" t="s">
        <v>392</v>
      </c>
      <c r="D36" s="109" t="s">
        <v>388</v>
      </c>
      <c r="E36" s="90" t="s">
        <v>420</v>
      </c>
      <c r="F36" s="109" t="s">
        <v>36</v>
      </c>
      <c r="G36" s="112">
        <v>7000</v>
      </c>
      <c r="H36" s="87">
        <v>62.49</v>
      </c>
      <c r="I36" s="113">
        <f t="shared" si="0"/>
        <v>437430</v>
      </c>
      <c r="J36" s="114">
        <f t="shared" si="1"/>
        <v>524916</v>
      </c>
    </row>
    <row r="37" spans="1:10" ht="15.75" x14ac:dyDescent="0.2">
      <c r="A37" s="109">
        <v>31</v>
      </c>
      <c r="B37" s="110" t="s">
        <v>389</v>
      </c>
      <c r="C37" s="119" t="s">
        <v>393</v>
      </c>
      <c r="D37" s="109" t="s">
        <v>388</v>
      </c>
      <c r="E37" s="90" t="s">
        <v>421</v>
      </c>
      <c r="F37" s="109" t="s">
        <v>36</v>
      </c>
      <c r="G37" s="112">
        <v>800</v>
      </c>
      <c r="H37" s="87">
        <v>62.49</v>
      </c>
      <c r="I37" s="113">
        <f t="shared" si="0"/>
        <v>49992</v>
      </c>
      <c r="J37" s="114">
        <f t="shared" si="1"/>
        <v>59990.399999999994</v>
      </c>
    </row>
    <row r="38" spans="1:10" ht="15.75" x14ac:dyDescent="0.2">
      <c r="A38" s="109">
        <v>32</v>
      </c>
      <c r="B38" s="110" t="s">
        <v>389</v>
      </c>
      <c r="C38" s="111" t="s">
        <v>415</v>
      </c>
      <c r="D38" s="109" t="s">
        <v>410</v>
      </c>
      <c r="E38" s="90" t="s">
        <v>422</v>
      </c>
      <c r="F38" s="90" t="s">
        <v>36</v>
      </c>
      <c r="G38" s="120">
        <v>7200</v>
      </c>
      <c r="H38" s="87">
        <v>83.33</v>
      </c>
      <c r="I38" s="113">
        <f t="shared" si="0"/>
        <v>599976</v>
      </c>
      <c r="J38" s="114">
        <f t="shared" si="1"/>
        <v>719971.2</v>
      </c>
    </row>
    <row r="39" spans="1:10" ht="18" customHeight="1" x14ac:dyDescent="0.2">
      <c r="A39" s="109">
        <v>33</v>
      </c>
      <c r="B39" s="110" t="s">
        <v>423</v>
      </c>
      <c r="C39" s="111" t="s">
        <v>416</v>
      </c>
      <c r="D39" s="109" t="s">
        <v>411</v>
      </c>
      <c r="E39" s="90">
        <v>32</v>
      </c>
      <c r="F39" s="90" t="s">
        <v>36</v>
      </c>
      <c r="G39" s="120">
        <v>600</v>
      </c>
      <c r="H39" s="87">
        <v>85.41</v>
      </c>
      <c r="I39" s="113">
        <f t="shared" si="0"/>
        <v>51246</v>
      </c>
      <c r="J39" s="114">
        <f t="shared" si="1"/>
        <v>61495.199999999997</v>
      </c>
    </row>
    <row r="40" spans="1:10" ht="16.5" customHeight="1" x14ac:dyDescent="0.2">
      <c r="A40" s="109">
        <v>34</v>
      </c>
      <c r="B40" s="110" t="s">
        <v>424</v>
      </c>
      <c r="C40" s="111" t="s">
        <v>416</v>
      </c>
      <c r="D40" s="109" t="s">
        <v>411</v>
      </c>
      <c r="E40" s="90">
        <v>36</v>
      </c>
      <c r="F40" s="109" t="s">
        <v>36</v>
      </c>
      <c r="G40" s="112">
        <v>600</v>
      </c>
      <c r="H40" s="87">
        <v>85.41</v>
      </c>
      <c r="I40" s="113">
        <f t="shared" si="0"/>
        <v>51246</v>
      </c>
      <c r="J40" s="114">
        <f t="shared" si="1"/>
        <v>61495.199999999997</v>
      </c>
    </row>
    <row r="41" spans="1:10" ht="15.75" x14ac:dyDescent="0.2">
      <c r="A41" s="109">
        <v>35</v>
      </c>
      <c r="B41" s="110" t="s">
        <v>426</v>
      </c>
      <c r="C41" s="111" t="s">
        <v>393</v>
      </c>
      <c r="D41" s="109" t="s">
        <v>412</v>
      </c>
      <c r="E41" s="90" t="s">
        <v>425</v>
      </c>
      <c r="F41" s="109" t="s">
        <v>36</v>
      </c>
      <c r="G41" s="112">
        <v>1000</v>
      </c>
      <c r="H41" s="87">
        <v>74.47</v>
      </c>
      <c r="I41" s="113">
        <f t="shared" si="0"/>
        <v>74470</v>
      </c>
      <c r="J41" s="114">
        <f t="shared" si="1"/>
        <v>89364</v>
      </c>
    </row>
    <row r="42" spans="1:10" ht="15.75" x14ac:dyDescent="0.2">
      <c r="A42" s="109">
        <v>36</v>
      </c>
      <c r="B42" s="110" t="s">
        <v>426</v>
      </c>
      <c r="C42" s="115" t="s">
        <v>393</v>
      </c>
      <c r="D42" s="116" t="s">
        <v>412</v>
      </c>
      <c r="E42" s="90" t="s">
        <v>427</v>
      </c>
      <c r="F42" s="109" t="s">
        <v>36</v>
      </c>
      <c r="G42" s="117">
        <v>2200</v>
      </c>
      <c r="H42" s="104">
        <v>66.66</v>
      </c>
      <c r="I42" s="113">
        <f t="shared" si="0"/>
        <v>146652</v>
      </c>
      <c r="J42" s="114">
        <f t="shared" si="1"/>
        <v>175982.4</v>
      </c>
    </row>
    <row r="43" spans="1:10" ht="15.75" x14ac:dyDescent="0.2">
      <c r="A43" s="109">
        <v>37</v>
      </c>
      <c r="B43" s="110" t="s">
        <v>426</v>
      </c>
      <c r="C43" s="115" t="s">
        <v>393</v>
      </c>
      <c r="D43" s="109" t="s">
        <v>412</v>
      </c>
      <c r="E43" s="90" t="s">
        <v>428</v>
      </c>
      <c r="F43" s="109" t="s">
        <v>36</v>
      </c>
      <c r="G43" s="112">
        <v>500</v>
      </c>
      <c r="H43" s="87">
        <v>66.66</v>
      </c>
      <c r="I43" s="113">
        <f t="shared" si="0"/>
        <v>33330</v>
      </c>
      <c r="J43" s="114">
        <f t="shared" si="1"/>
        <v>39996</v>
      </c>
    </row>
    <row r="44" spans="1:10" ht="15.75" x14ac:dyDescent="0.2">
      <c r="A44" s="109">
        <v>38</v>
      </c>
      <c r="B44" s="110" t="s">
        <v>426</v>
      </c>
      <c r="C44" s="119" t="s">
        <v>393</v>
      </c>
      <c r="D44" s="109" t="s">
        <v>412</v>
      </c>
      <c r="E44" s="90" t="s">
        <v>429</v>
      </c>
      <c r="F44" s="109" t="s">
        <v>36</v>
      </c>
      <c r="G44" s="112">
        <v>1800</v>
      </c>
      <c r="H44" s="87">
        <v>65.62</v>
      </c>
      <c r="I44" s="113">
        <f t="shared" si="0"/>
        <v>118116.00000000001</v>
      </c>
      <c r="J44" s="114">
        <f t="shared" si="1"/>
        <v>141739.20000000001</v>
      </c>
    </row>
    <row r="45" spans="1:10" ht="15.75" x14ac:dyDescent="0.2">
      <c r="A45" s="109">
        <v>39</v>
      </c>
      <c r="B45" s="110" t="s">
        <v>426</v>
      </c>
      <c r="C45" s="119" t="s">
        <v>393</v>
      </c>
      <c r="D45" s="118" t="s">
        <v>412</v>
      </c>
      <c r="E45" s="90" t="s">
        <v>430</v>
      </c>
      <c r="F45" s="109" t="s">
        <v>36</v>
      </c>
      <c r="G45" s="112">
        <v>6500</v>
      </c>
      <c r="H45" s="87">
        <v>71.87</v>
      </c>
      <c r="I45" s="113">
        <f t="shared" si="0"/>
        <v>467155.00000000006</v>
      </c>
      <c r="J45" s="114">
        <f t="shared" si="1"/>
        <v>560586</v>
      </c>
    </row>
    <row r="46" spans="1:10" ht="15.75" x14ac:dyDescent="0.2">
      <c r="A46" s="109">
        <v>40</v>
      </c>
      <c r="B46" s="110" t="s">
        <v>426</v>
      </c>
      <c r="C46" s="111" t="s">
        <v>393</v>
      </c>
      <c r="D46" s="109" t="s">
        <v>412</v>
      </c>
      <c r="E46" s="90" t="s">
        <v>431</v>
      </c>
      <c r="F46" s="90" t="s">
        <v>36</v>
      </c>
      <c r="G46" s="120">
        <v>2500</v>
      </c>
      <c r="H46" s="87">
        <v>81.239999999999995</v>
      </c>
      <c r="I46" s="113">
        <f t="shared" si="0"/>
        <v>203100</v>
      </c>
      <c r="J46" s="114">
        <f t="shared" si="1"/>
        <v>243720</v>
      </c>
    </row>
    <row r="47" spans="1:10" ht="15.75" x14ac:dyDescent="0.2">
      <c r="A47" s="109">
        <v>41</v>
      </c>
      <c r="B47" s="110" t="s">
        <v>433</v>
      </c>
      <c r="C47" s="111" t="s">
        <v>417</v>
      </c>
      <c r="D47" s="109" t="s">
        <v>413</v>
      </c>
      <c r="E47" s="90" t="s">
        <v>432</v>
      </c>
      <c r="F47" s="90" t="s">
        <v>36</v>
      </c>
      <c r="G47" s="120">
        <v>35000</v>
      </c>
      <c r="H47" s="87">
        <v>61.45</v>
      </c>
      <c r="I47" s="113">
        <f t="shared" si="0"/>
        <v>2150750</v>
      </c>
      <c r="J47" s="114">
        <f t="shared" si="1"/>
        <v>2580900</v>
      </c>
    </row>
    <row r="48" spans="1:10" ht="15.75" x14ac:dyDescent="0.2">
      <c r="A48" s="109">
        <v>42</v>
      </c>
      <c r="B48" s="110" t="s">
        <v>506</v>
      </c>
      <c r="C48" s="111" t="s">
        <v>418</v>
      </c>
      <c r="D48" s="109" t="s">
        <v>414</v>
      </c>
      <c r="E48" s="90" t="s">
        <v>434</v>
      </c>
      <c r="F48" s="109" t="s">
        <v>36</v>
      </c>
      <c r="G48" s="112">
        <v>50000</v>
      </c>
      <c r="H48" s="87">
        <v>79.16</v>
      </c>
      <c r="I48" s="113">
        <f t="shared" si="0"/>
        <v>3958000</v>
      </c>
      <c r="J48" s="114">
        <f t="shared" si="1"/>
        <v>4749600</v>
      </c>
    </row>
    <row r="49" spans="1:10" ht="15.75" x14ac:dyDescent="0.2">
      <c r="A49" s="109">
        <v>43</v>
      </c>
      <c r="B49" s="110" t="s">
        <v>507</v>
      </c>
      <c r="C49" s="119" t="s">
        <v>438</v>
      </c>
      <c r="D49" s="109" t="s">
        <v>413</v>
      </c>
      <c r="E49" s="90" t="s">
        <v>439</v>
      </c>
      <c r="F49" s="109" t="s">
        <v>36</v>
      </c>
      <c r="G49" s="112">
        <v>25000</v>
      </c>
      <c r="H49" s="87">
        <v>61.45</v>
      </c>
      <c r="I49" s="113">
        <f t="shared" si="0"/>
        <v>1536250</v>
      </c>
      <c r="J49" s="114">
        <f t="shared" si="1"/>
        <v>1843500</v>
      </c>
    </row>
    <row r="50" spans="1:10" ht="31.5" x14ac:dyDescent="0.2">
      <c r="A50" s="109">
        <v>44</v>
      </c>
      <c r="B50" s="110" t="s">
        <v>507</v>
      </c>
      <c r="C50" s="119" t="s">
        <v>436</v>
      </c>
      <c r="D50" s="109" t="s">
        <v>435</v>
      </c>
      <c r="E50" s="90" t="s">
        <v>437</v>
      </c>
      <c r="F50" s="109" t="s">
        <v>36</v>
      </c>
      <c r="G50" s="112">
        <v>200</v>
      </c>
      <c r="H50" s="87">
        <v>458.49</v>
      </c>
      <c r="I50" s="113">
        <f t="shared" si="0"/>
        <v>91698</v>
      </c>
      <c r="J50" s="114">
        <f t="shared" si="1"/>
        <v>110037.59999999999</v>
      </c>
    </row>
    <row r="51" spans="1:10" ht="15.75" x14ac:dyDescent="0.2">
      <c r="A51" s="109">
        <v>45</v>
      </c>
      <c r="B51" s="110" t="s">
        <v>507</v>
      </c>
      <c r="C51" s="119" t="s">
        <v>438</v>
      </c>
      <c r="D51" s="118" t="s">
        <v>413</v>
      </c>
      <c r="E51" s="90" t="s">
        <v>449</v>
      </c>
      <c r="F51" s="109" t="s">
        <v>36</v>
      </c>
      <c r="G51" s="112">
        <v>18000</v>
      </c>
      <c r="H51" s="87">
        <v>61.45</v>
      </c>
      <c r="I51" s="113">
        <f t="shared" si="0"/>
        <v>1106100</v>
      </c>
      <c r="J51" s="114">
        <f t="shared" si="1"/>
        <v>1327320</v>
      </c>
    </row>
    <row r="52" spans="1:10" ht="15.75" x14ac:dyDescent="0.2">
      <c r="A52" s="109">
        <v>46</v>
      </c>
      <c r="B52" s="110" t="s">
        <v>507</v>
      </c>
      <c r="C52" s="111" t="s">
        <v>387</v>
      </c>
      <c r="D52" s="109" t="s">
        <v>440</v>
      </c>
      <c r="E52" s="90" t="s">
        <v>450</v>
      </c>
      <c r="F52" s="90" t="s">
        <v>36</v>
      </c>
      <c r="G52" s="120">
        <v>70000</v>
      </c>
      <c r="H52" s="87">
        <v>60.41</v>
      </c>
      <c r="I52" s="113">
        <f t="shared" si="0"/>
        <v>4228700</v>
      </c>
      <c r="J52" s="114">
        <f t="shared" si="1"/>
        <v>5074440</v>
      </c>
    </row>
    <row r="53" spans="1:10" ht="15.75" x14ac:dyDescent="0.2">
      <c r="A53" s="109">
        <v>47</v>
      </c>
      <c r="B53" s="110" t="s">
        <v>507</v>
      </c>
      <c r="C53" s="111" t="s">
        <v>387</v>
      </c>
      <c r="D53" s="109" t="s">
        <v>440</v>
      </c>
      <c r="E53" s="90" t="s">
        <v>451</v>
      </c>
      <c r="F53" s="90" t="s">
        <v>36</v>
      </c>
      <c r="G53" s="120">
        <v>70000</v>
      </c>
      <c r="H53" s="87">
        <v>55.2</v>
      </c>
      <c r="I53" s="113">
        <f t="shared" si="0"/>
        <v>3864000</v>
      </c>
      <c r="J53" s="114">
        <f t="shared" si="1"/>
        <v>4636800</v>
      </c>
    </row>
    <row r="54" spans="1:10" ht="15.75" x14ac:dyDescent="0.2">
      <c r="A54" s="109">
        <v>48</v>
      </c>
      <c r="B54" s="110" t="s">
        <v>508</v>
      </c>
      <c r="C54" s="111" t="s">
        <v>445</v>
      </c>
      <c r="D54" s="109" t="s">
        <v>441</v>
      </c>
      <c r="E54" s="90" t="s">
        <v>452</v>
      </c>
      <c r="F54" s="109" t="s">
        <v>36</v>
      </c>
      <c r="G54" s="112">
        <v>200</v>
      </c>
      <c r="H54" s="87">
        <v>576.80999999999995</v>
      </c>
      <c r="I54" s="113">
        <f t="shared" si="0"/>
        <v>115361.99999999999</v>
      </c>
      <c r="J54" s="114">
        <f t="shared" si="1"/>
        <v>138434.39999999997</v>
      </c>
    </row>
    <row r="55" spans="1:10" ht="15.75" x14ac:dyDescent="0.2">
      <c r="A55" s="109">
        <v>49</v>
      </c>
      <c r="B55" s="110" t="s">
        <v>507</v>
      </c>
      <c r="C55" s="111" t="s">
        <v>387</v>
      </c>
      <c r="D55" s="109" t="s">
        <v>440</v>
      </c>
      <c r="E55" s="90" t="s">
        <v>453</v>
      </c>
      <c r="F55" s="109" t="s">
        <v>36</v>
      </c>
      <c r="G55" s="112">
        <v>25000</v>
      </c>
      <c r="H55" s="87">
        <v>55.2</v>
      </c>
      <c r="I55" s="113">
        <f t="shared" si="0"/>
        <v>1380000</v>
      </c>
      <c r="J55" s="114">
        <f t="shared" si="1"/>
        <v>1656000</v>
      </c>
    </row>
    <row r="56" spans="1:10" ht="19.5" customHeight="1" x14ac:dyDescent="0.2">
      <c r="A56" s="109">
        <v>50</v>
      </c>
      <c r="B56" s="110" t="s">
        <v>507</v>
      </c>
      <c r="C56" s="115" t="s">
        <v>387</v>
      </c>
      <c r="D56" s="116" t="s">
        <v>442</v>
      </c>
      <c r="E56" s="90" t="s">
        <v>454</v>
      </c>
      <c r="F56" s="109" t="s">
        <v>36</v>
      </c>
      <c r="G56" s="117">
        <v>70000</v>
      </c>
      <c r="H56" s="87">
        <v>55.2</v>
      </c>
      <c r="I56" s="113">
        <f t="shared" si="0"/>
        <v>3864000</v>
      </c>
      <c r="J56" s="114">
        <f t="shared" si="1"/>
        <v>4636800</v>
      </c>
    </row>
    <row r="57" spans="1:10" ht="15.75" x14ac:dyDescent="0.2">
      <c r="A57" s="109">
        <v>51</v>
      </c>
      <c r="B57" s="110" t="s">
        <v>507</v>
      </c>
      <c r="C57" s="115" t="s">
        <v>446</v>
      </c>
      <c r="D57" s="109" t="s">
        <v>440</v>
      </c>
      <c r="E57" s="90" t="s">
        <v>455</v>
      </c>
      <c r="F57" s="109" t="s">
        <v>36</v>
      </c>
      <c r="G57" s="112">
        <v>20000</v>
      </c>
      <c r="H57" s="87">
        <v>55.2</v>
      </c>
      <c r="I57" s="113">
        <f t="shared" si="0"/>
        <v>1104000</v>
      </c>
      <c r="J57" s="114">
        <f t="shared" si="1"/>
        <v>1324800</v>
      </c>
    </row>
    <row r="58" spans="1:10" ht="15.75" x14ac:dyDescent="0.2">
      <c r="A58" s="109">
        <v>52</v>
      </c>
      <c r="B58" s="121" t="s">
        <v>507</v>
      </c>
      <c r="C58" s="119" t="s">
        <v>447</v>
      </c>
      <c r="D58" s="109" t="s">
        <v>443</v>
      </c>
      <c r="E58" s="90" t="s">
        <v>456</v>
      </c>
      <c r="F58" s="109" t="s">
        <v>36</v>
      </c>
      <c r="G58" s="112">
        <v>300</v>
      </c>
      <c r="H58" s="87">
        <v>104.16</v>
      </c>
      <c r="I58" s="113">
        <f t="shared" si="0"/>
        <v>31248</v>
      </c>
      <c r="J58" s="114">
        <f t="shared" si="1"/>
        <v>37497.599999999999</v>
      </c>
    </row>
    <row r="59" spans="1:10" ht="15.75" x14ac:dyDescent="0.2">
      <c r="A59" s="109">
        <v>53</v>
      </c>
      <c r="B59" s="110" t="s">
        <v>509</v>
      </c>
      <c r="C59" s="119" t="s">
        <v>387</v>
      </c>
      <c r="D59" s="109" t="s">
        <v>443</v>
      </c>
      <c r="E59" s="90" t="s">
        <v>457</v>
      </c>
      <c r="F59" s="109" t="s">
        <v>36</v>
      </c>
      <c r="G59" s="112">
        <v>60000</v>
      </c>
      <c r="H59" s="87">
        <v>56.24</v>
      </c>
      <c r="I59" s="113">
        <f t="shared" si="0"/>
        <v>3374400</v>
      </c>
      <c r="J59" s="114">
        <f t="shared" si="1"/>
        <v>4049280</v>
      </c>
    </row>
    <row r="60" spans="1:10" ht="15.75" x14ac:dyDescent="0.2">
      <c r="A60" s="109">
        <v>54</v>
      </c>
      <c r="B60" s="110" t="s">
        <v>507</v>
      </c>
      <c r="C60" s="119" t="s">
        <v>387</v>
      </c>
      <c r="D60" s="118" t="s">
        <v>444</v>
      </c>
      <c r="E60" s="90" t="s">
        <v>458</v>
      </c>
      <c r="F60" s="109" t="s">
        <v>36</v>
      </c>
      <c r="G60" s="112">
        <v>18000</v>
      </c>
      <c r="H60" s="87">
        <v>55.2</v>
      </c>
      <c r="I60" s="113">
        <f t="shared" si="0"/>
        <v>993600</v>
      </c>
      <c r="J60" s="114">
        <f t="shared" si="1"/>
        <v>1192320</v>
      </c>
    </row>
    <row r="61" spans="1:10" ht="15.75" x14ac:dyDescent="0.2">
      <c r="A61" s="109">
        <v>55</v>
      </c>
      <c r="B61" s="110" t="s">
        <v>507</v>
      </c>
      <c r="C61" s="111" t="s">
        <v>387</v>
      </c>
      <c r="D61" s="109" t="s">
        <v>440</v>
      </c>
      <c r="E61" s="90" t="s">
        <v>459</v>
      </c>
      <c r="F61" s="90" t="s">
        <v>36</v>
      </c>
      <c r="G61" s="120">
        <v>12000</v>
      </c>
      <c r="H61" s="87">
        <v>55.2</v>
      </c>
      <c r="I61" s="113">
        <f t="shared" si="0"/>
        <v>662400</v>
      </c>
      <c r="J61" s="114">
        <f t="shared" si="1"/>
        <v>794880</v>
      </c>
    </row>
    <row r="62" spans="1:10" ht="18" customHeight="1" x14ac:dyDescent="0.2">
      <c r="A62" s="109">
        <v>56</v>
      </c>
      <c r="B62" s="110" t="s">
        <v>507</v>
      </c>
      <c r="C62" s="111" t="s">
        <v>446</v>
      </c>
      <c r="D62" s="109" t="s">
        <v>442</v>
      </c>
      <c r="E62" s="90" t="s">
        <v>460</v>
      </c>
      <c r="F62" s="90" t="s">
        <v>36</v>
      </c>
      <c r="G62" s="120">
        <v>25000</v>
      </c>
      <c r="H62" s="87">
        <v>55.2</v>
      </c>
      <c r="I62" s="113">
        <f t="shared" si="0"/>
        <v>1380000</v>
      </c>
      <c r="J62" s="114">
        <f t="shared" si="1"/>
        <v>1656000</v>
      </c>
    </row>
    <row r="63" spans="1:10" ht="15.75" x14ac:dyDescent="0.2">
      <c r="A63" s="109">
        <v>57</v>
      </c>
      <c r="B63" s="110" t="s">
        <v>507</v>
      </c>
      <c r="C63" s="111" t="s">
        <v>387</v>
      </c>
      <c r="D63" s="109" t="s">
        <v>440</v>
      </c>
      <c r="E63" s="90" t="s">
        <v>461</v>
      </c>
      <c r="F63" s="109" t="s">
        <v>36</v>
      </c>
      <c r="G63" s="112">
        <v>13000</v>
      </c>
      <c r="H63" s="87">
        <v>55.2</v>
      </c>
      <c r="I63" s="113">
        <f t="shared" si="0"/>
        <v>717600</v>
      </c>
      <c r="J63" s="114">
        <f t="shared" si="1"/>
        <v>861120</v>
      </c>
    </row>
    <row r="64" spans="1:10" ht="15.75" x14ac:dyDescent="0.2">
      <c r="A64" s="109">
        <v>58</v>
      </c>
      <c r="B64" s="110" t="s">
        <v>507</v>
      </c>
      <c r="C64" s="111" t="s">
        <v>448</v>
      </c>
      <c r="D64" s="109" t="s">
        <v>440</v>
      </c>
      <c r="E64" s="90" t="s">
        <v>461</v>
      </c>
      <c r="F64" s="90" t="s">
        <v>36</v>
      </c>
      <c r="G64" s="120">
        <v>1400</v>
      </c>
      <c r="H64" s="87">
        <v>59.37</v>
      </c>
      <c r="I64" s="113">
        <f t="shared" si="0"/>
        <v>83118</v>
      </c>
      <c r="J64" s="114">
        <f t="shared" si="1"/>
        <v>99741.599999999991</v>
      </c>
    </row>
    <row r="65" spans="1:10" ht="15.75" x14ac:dyDescent="0.2">
      <c r="A65" s="109">
        <v>59</v>
      </c>
      <c r="B65" s="110" t="s">
        <v>507</v>
      </c>
      <c r="C65" s="111" t="s">
        <v>387</v>
      </c>
      <c r="D65" s="109" t="s">
        <v>440</v>
      </c>
      <c r="E65" s="90" t="s">
        <v>462</v>
      </c>
      <c r="F65" s="90" t="s">
        <v>36</v>
      </c>
      <c r="G65" s="120">
        <v>2600</v>
      </c>
      <c r="H65" s="87">
        <v>55.2</v>
      </c>
      <c r="I65" s="113">
        <f t="shared" si="0"/>
        <v>143520</v>
      </c>
      <c r="J65" s="114">
        <f t="shared" si="1"/>
        <v>172224</v>
      </c>
    </row>
    <row r="66" spans="1:10" ht="17.25" customHeight="1" x14ac:dyDescent="0.2">
      <c r="A66" s="109">
        <v>60</v>
      </c>
      <c r="B66" s="110" t="s">
        <v>507</v>
      </c>
      <c r="C66" s="111" t="s">
        <v>378</v>
      </c>
      <c r="D66" s="109" t="s">
        <v>442</v>
      </c>
      <c r="E66" s="90" t="s">
        <v>463</v>
      </c>
      <c r="F66" s="109" t="s">
        <v>36</v>
      </c>
      <c r="G66" s="112">
        <v>20000</v>
      </c>
      <c r="H66" s="87">
        <v>55.2</v>
      </c>
      <c r="I66" s="113">
        <f t="shared" si="0"/>
        <v>1104000</v>
      </c>
      <c r="J66" s="114">
        <f t="shared" si="1"/>
        <v>1324800</v>
      </c>
    </row>
    <row r="67" spans="1:10" ht="15.75" x14ac:dyDescent="0.2">
      <c r="A67" s="109">
        <v>61</v>
      </c>
      <c r="B67" s="110" t="s">
        <v>507</v>
      </c>
      <c r="C67" s="111" t="s">
        <v>387</v>
      </c>
      <c r="D67" s="109" t="s">
        <v>440</v>
      </c>
      <c r="E67" s="90" t="s">
        <v>464</v>
      </c>
      <c r="F67" s="109" t="s">
        <v>36</v>
      </c>
      <c r="G67" s="112">
        <v>7000</v>
      </c>
      <c r="H67" s="87">
        <v>86.45</v>
      </c>
      <c r="I67" s="113">
        <f t="shared" si="0"/>
        <v>605150</v>
      </c>
      <c r="J67" s="114">
        <f t="shared" si="1"/>
        <v>726180</v>
      </c>
    </row>
    <row r="68" spans="1:10" ht="15.75" x14ac:dyDescent="0.2">
      <c r="A68" s="109">
        <v>62</v>
      </c>
      <c r="B68" s="110" t="s">
        <v>507</v>
      </c>
      <c r="C68" s="115" t="s">
        <v>394</v>
      </c>
      <c r="D68" s="116" t="s">
        <v>440</v>
      </c>
      <c r="E68" s="90" t="s">
        <v>464</v>
      </c>
      <c r="F68" s="109" t="s">
        <v>36</v>
      </c>
      <c r="G68" s="117">
        <v>1400</v>
      </c>
      <c r="H68" s="104">
        <v>104.16</v>
      </c>
      <c r="I68" s="113">
        <f t="shared" si="0"/>
        <v>145824</v>
      </c>
      <c r="J68" s="114">
        <f t="shared" si="1"/>
        <v>174988.79999999999</v>
      </c>
    </row>
    <row r="69" spans="1:10" ht="15.75" customHeight="1" x14ac:dyDescent="0.2">
      <c r="A69" s="109">
        <v>63</v>
      </c>
      <c r="B69" s="110" t="s">
        <v>507</v>
      </c>
      <c r="C69" s="115" t="s">
        <v>387</v>
      </c>
      <c r="D69" s="109" t="s">
        <v>442</v>
      </c>
      <c r="E69" s="90" t="s">
        <v>465</v>
      </c>
      <c r="F69" s="109" t="s">
        <v>36</v>
      </c>
      <c r="G69" s="112">
        <v>3600</v>
      </c>
      <c r="H69" s="87">
        <v>86.45</v>
      </c>
      <c r="I69" s="113">
        <f t="shared" si="0"/>
        <v>311220</v>
      </c>
      <c r="J69" s="114">
        <f t="shared" si="1"/>
        <v>373464</v>
      </c>
    </row>
    <row r="70" spans="1:10" ht="15.75" x14ac:dyDescent="0.2">
      <c r="A70" s="109">
        <v>64</v>
      </c>
      <c r="B70" s="110" t="s">
        <v>469</v>
      </c>
      <c r="C70" s="119" t="s">
        <v>387</v>
      </c>
      <c r="D70" s="109" t="s">
        <v>466</v>
      </c>
      <c r="E70" s="90" t="s">
        <v>468</v>
      </c>
      <c r="F70" s="109" t="s">
        <v>36</v>
      </c>
      <c r="G70" s="112">
        <v>1500</v>
      </c>
      <c r="H70" s="87">
        <v>53.22</v>
      </c>
      <c r="I70" s="113">
        <f t="shared" si="0"/>
        <v>79830</v>
      </c>
      <c r="J70" s="114">
        <f t="shared" si="1"/>
        <v>95796</v>
      </c>
    </row>
    <row r="71" spans="1:10" ht="15.75" x14ac:dyDescent="0.2">
      <c r="A71" s="109">
        <v>65</v>
      </c>
      <c r="B71" s="110" t="s">
        <v>471</v>
      </c>
      <c r="C71" s="119" t="s">
        <v>387</v>
      </c>
      <c r="D71" s="109" t="s">
        <v>466</v>
      </c>
      <c r="E71" s="90" t="s">
        <v>470</v>
      </c>
      <c r="F71" s="109" t="s">
        <v>36</v>
      </c>
      <c r="G71" s="112">
        <v>1000</v>
      </c>
      <c r="H71" s="87">
        <v>53.02</v>
      </c>
      <c r="I71" s="113">
        <f t="shared" si="0"/>
        <v>53020</v>
      </c>
      <c r="J71" s="114">
        <f t="shared" si="1"/>
        <v>63624</v>
      </c>
    </row>
    <row r="72" spans="1:10" ht="15.75" x14ac:dyDescent="0.2">
      <c r="A72" s="109">
        <v>66</v>
      </c>
      <c r="B72" s="110" t="s">
        <v>471</v>
      </c>
      <c r="C72" s="119" t="s">
        <v>387</v>
      </c>
      <c r="D72" s="118" t="s">
        <v>466</v>
      </c>
      <c r="E72" s="90" t="s">
        <v>472</v>
      </c>
      <c r="F72" s="109" t="s">
        <v>36</v>
      </c>
      <c r="G72" s="112">
        <v>1000</v>
      </c>
      <c r="H72" s="87">
        <v>51.66</v>
      </c>
      <c r="I72" s="113">
        <f t="shared" ref="I72:I92" si="2">G72*H72</f>
        <v>51660</v>
      </c>
      <c r="J72" s="114">
        <f t="shared" ref="J72:J93" si="3">I72*1.2</f>
        <v>61992</v>
      </c>
    </row>
    <row r="73" spans="1:10" ht="15.75" x14ac:dyDescent="0.2">
      <c r="A73" s="109">
        <v>67</v>
      </c>
      <c r="B73" s="110" t="s">
        <v>469</v>
      </c>
      <c r="C73" s="111" t="s">
        <v>378</v>
      </c>
      <c r="D73" s="109" t="s">
        <v>466</v>
      </c>
      <c r="E73" s="90" t="s">
        <v>473</v>
      </c>
      <c r="F73" s="90" t="s">
        <v>36</v>
      </c>
      <c r="G73" s="120">
        <v>500</v>
      </c>
      <c r="H73" s="87">
        <v>51.66</v>
      </c>
      <c r="I73" s="113">
        <f t="shared" si="2"/>
        <v>25830</v>
      </c>
      <c r="J73" s="114">
        <f t="shared" si="3"/>
        <v>30996</v>
      </c>
    </row>
    <row r="74" spans="1:10" ht="15.75" x14ac:dyDescent="0.2">
      <c r="A74" s="109">
        <v>68</v>
      </c>
      <c r="B74" s="110" t="s">
        <v>475</v>
      </c>
      <c r="C74" s="111" t="s">
        <v>387</v>
      </c>
      <c r="D74" s="109" t="s">
        <v>466</v>
      </c>
      <c r="E74" s="90" t="s">
        <v>474</v>
      </c>
      <c r="F74" s="90" t="s">
        <v>36</v>
      </c>
      <c r="G74" s="120">
        <v>9000</v>
      </c>
      <c r="H74" s="87">
        <v>51.66</v>
      </c>
      <c r="I74" s="113">
        <f t="shared" si="2"/>
        <v>464939.99999999994</v>
      </c>
      <c r="J74" s="114">
        <f t="shared" si="3"/>
        <v>557927.99999999988</v>
      </c>
    </row>
    <row r="75" spans="1:10" ht="15.75" x14ac:dyDescent="0.2">
      <c r="A75" s="109">
        <v>69</v>
      </c>
      <c r="B75" s="110" t="s">
        <v>475</v>
      </c>
      <c r="C75" s="111" t="s">
        <v>378</v>
      </c>
      <c r="D75" s="109" t="s">
        <v>466</v>
      </c>
      <c r="E75" s="90" t="s">
        <v>476</v>
      </c>
      <c r="F75" s="109" t="s">
        <v>36</v>
      </c>
      <c r="G75" s="112">
        <v>70000</v>
      </c>
      <c r="H75" s="87">
        <v>51.66</v>
      </c>
      <c r="I75" s="113">
        <f t="shared" si="2"/>
        <v>3616199.9999999995</v>
      </c>
      <c r="J75" s="114">
        <f t="shared" si="3"/>
        <v>4339439.9999999991</v>
      </c>
    </row>
    <row r="76" spans="1:10" ht="15.75" x14ac:dyDescent="0.2">
      <c r="A76" s="109">
        <v>70</v>
      </c>
      <c r="B76" s="110" t="s">
        <v>478</v>
      </c>
      <c r="C76" s="111" t="s">
        <v>387</v>
      </c>
      <c r="D76" s="109" t="s">
        <v>467</v>
      </c>
      <c r="E76" s="90" t="s">
        <v>477</v>
      </c>
      <c r="F76" s="109" t="s">
        <v>36</v>
      </c>
      <c r="G76" s="112">
        <v>7000</v>
      </c>
      <c r="H76" s="87">
        <v>111.56</v>
      </c>
      <c r="I76" s="113">
        <f t="shared" si="2"/>
        <v>780920</v>
      </c>
      <c r="J76" s="114">
        <f t="shared" si="3"/>
        <v>937104</v>
      </c>
    </row>
    <row r="77" spans="1:10" ht="15.75" x14ac:dyDescent="0.2">
      <c r="A77" s="109">
        <v>71</v>
      </c>
      <c r="B77" s="110" t="s">
        <v>478</v>
      </c>
      <c r="C77" s="111" t="s">
        <v>387</v>
      </c>
      <c r="D77" s="109" t="s">
        <v>466</v>
      </c>
      <c r="E77" s="90" t="s">
        <v>470</v>
      </c>
      <c r="F77" s="90" t="s">
        <v>36</v>
      </c>
      <c r="G77" s="120">
        <v>12000</v>
      </c>
      <c r="H77" s="87">
        <v>104.27</v>
      </c>
      <c r="I77" s="113">
        <f t="shared" si="2"/>
        <v>1251240</v>
      </c>
      <c r="J77" s="114">
        <f t="shared" si="3"/>
        <v>1501488</v>
      </c>
    </row>
    <row r="78" spans="1:10" ht="15.75" x14ac:dyDescent="0.2">
      <c r="A78" s="109">
        <v>72</v>
      </c>
      <c r="B78" s="110" t="s">
        <v>478</v>
      </c>
      <c r="C78" s="111" t="s">
        <v>446</v>
      </c>
      <c r="D78" s="109" t="s">
        <v>466</v>
      </c>
      <c r="E78" s="90" t="s">
        <v>472</v>
      </c>
      <c r="F78" s="109" t="s">
        <v>36</v>
      </c>
      <c r="G78" s="112">
        <v>18000</v>
      </c>
      <c r="H78" s="87">
        <v>100.1</v>
      </c>
      <c r="I78" s="113">
        <f t="shared" si="2"/>
        <v>1801800</v>
      </c>
      <c r="J78" s="114">
        <f t="shared" si="3"/>
        <v>2162160</v>
      </c>
    </row>
    <row r="79" spans="1:10" ht="15.75" x14ac:dyDescent="0.2">
      <c r="A79" s="109">
        <v>73</v>
      </c>
      <c r="B79" s="110" t="s">
        <v>478</v>
      </c>
      <c r="C79" s="111" t="s">
        <v>387</v>
      </c>
      <c r="D79" s="109" t="s">
        <v>466</v>
      </c>
      <c r="E79" s="90" t="s">
        <v>479</v>
      </c>
      <c r="F79" s="109" t="s">
        <v>36</v>
      </c>
      <c r="G79" s="112">
        <v>7000</v>
      </c>
      <c r="H79" s="87">
        <v>99.06</v>
      </c>
      <c r="I79" s="113">
        <f t="shared" si="2"/>
        <v>693420</v>
      </c>
      <c r="J79" s="114">
        <f t="shared" si="3"/>
        <v>832104</v>
      </c>
    </row>
    <row r="80" spans="1:10" ht="15.75" x14ac:dyDescent="0.2">
      <c r="A80" s="109">
        <v>74</v>
      </c>
      <c r="B80" s="110" t="s">
        <v>478</v>
      </c>
      <c r="C80" s="111" t="s">
        <v>387</v>
      </c>
      <c r="D80" s="109" t="s">
        <v>466</v>
      </c>
      <c r="E80" s="90" t="s">
        <v>480</v>
      </c>
      <c r="F80" s="90" t="s">
        <v>36</v>
      </c>
      <c r="G80" s="120">
        <v>15000</v>
      </c>
      <c r="H80" s="87">
        <v>133.22999999999999</v>
      </c>
      <c r="I80" s="113">
        <f t="shared" si="2"/>
        <v>1998449.9999999998</v>
      </c>
      <c r="J80" s="114">
        <f t="shared" si="3"/>
        <v>2398139.9999999995</v>
      </c>
    </row>
    <row r="81" spans="1:10" ht="15.75" x14ac:dyDescent="0.2">
      <c r="A81" s="109">
        <v>75</v>
      </c>
      <c r="B81" s="110" t="s">
        <v>478</v>
      </c>
      <c r="C81" s="111" t="s">
        <v>387</v>
      </c>
      <c r="D81" s="109" t="s">
        <v>467</v>
      </c>
      <c r="E81" s="90" t="s">
        <v>481</v>
      </c>
      <c r="F81" s="109" t="s">
        <v>36</v>
      </c>
      <c r="G81" s="112">
        <v>5000</v>
      </c>
      <c r="H81" s="87">
        <v>99.06</v>
      </c>
      <c r="I81" s="113">
        <f t="shared" si="2"/>
        <v>495300</v>
      </c>
      <c r="J81" s="114">
        <f t="shared" si="3"/>
        <v>594360</v>
      </c>
    </row>
    <row r="82" spans="1:10" ht="15.75" x14ac:dyDescent="0.2">
      <c r="A82" s="109">
        <v>76</v>
      </c>
      <c r="B82" s="110" t="s">
        <v>478</v>
      </c>
      <c r="C82" s="111" t="s">
        <v>387</v>
      </c>
      <c r="D82" s="109" t="s">
        <v>466</v>
      </c>
      <c r="E82" s="90" t="s">
        <v>482</v>
      </c>
      <c r="F82" s="109" t="s">
        <v>36</v>
      </c>
      <c r="G82" s="112">
        <v>2000</v>
      </c>
      <c r="H82" s="87">
        <v>112.6</v>
      </c>
      <c r="I82" s="113">
        <f t="shared" si="2"/>
        <v>225200</v>
      </c>
      <c r="J82" s="114">
        <f t="shared" si="3"/>
        <v>270240</v>
      </c>
    </row>
    <row r="83" spans="1:10" ht="15.75" x14ac:dyDescent="0.2">
      <c r="A83" s="109">
        <v>77</v>
      </c>
      <c r="B83" s="110" t="s">
        <v>486</v>
      </c>
      <c r="C83" s="111" t="s">
        <v>484</v>
      </c>
      <c r="D83" s="109" t="s">
        <v>483</v>
      </c>
      <c r="E83" s="90" t="s">
        <v>485</v>
      </c>
      <c r="F83" s="90" t="s">
        <v>36</v>
      </c>
      <c r="G83" s="120">
        <v>5000</v>
      </c>
      <c r="H83" s="87">
        <v>151.28</v>
      </c>
      <c r="I83" s="113">
        <f t="shared" si="2"/>
        <v>756400</v>
      </c>
      <c r="J83" s="114">
        <f t="shared" si="3"/>
        <v>907680</v>
      </c>
    </row>
    <row r="84" spans="1:10" ht="15.75" x14ac:dyDescent="0.2">
      <c r="A84" s="109">
        <v>78</v>
      </c>
      <c r="B84" s="110" t="s">
        <v>489</v>
      </c>
      <c r="C84" s="111" t="s">
        <v>387</v>
      </c>
      <c r="D84" s="109" t="s">
        <v>487</v>
      </c>
      <c r="E84" s="90" t="s">
        <v>488</v>
      </c>
      <c r="F84" s="109" t="s">
        <v>36</v>
      </c>
      <c r="G84" s="112">
        <v>300</v>
      </c>
      <c r="H84" s="87">
        <v>73.02</v>
      </c>
      <c r="I84" s="113">
        <f t="shared" si="2"/>
        <v>21906</v>
      </c>
      <c r="J84" s="114">
        <f t="shared" si="3"/>
        <v>26287.200000000001</v>
      </c>
    </row>
    <row r="85" spans="1:10" ht="15.75" x14ac:dyDescent="0.2">
      <c r="A85" s="109">
        <v>79</v>
      </c>
      <c r="B85" s="110" t="s">
        <v>489</v>
      </c>
      <c r="C85" s="111" t="s">
        <v>446</v>
      </c>
      <c r="D85" s="109" t="s">
        <v>487</v>
      </c>
      <c r="E85" s="90" t="s">
        <v>491</v>
      </c>
      <c r="F85" s="109" t="s">
        <v>36</v>
      </c>
      <c r="G85" s="112">
        <v>3000</v>
      </c>
      <c r="H85" s="87">
        <v>69.16</v>
      </c>
      <c r="I85" s="113">
        <f t="shared" si="2"/>
        <v>207480</v>
      </c>
      <c r="J85" s="114">
        <f t="shared" si="3"/>
        <v>248976</v>
      </c>
    </row>
    <row r="86" spans="1:10" ht="15.75" x14ac:dyDescent="0.2">
      <c r="A86" s="109">
        <v>80</v>
      </c>
      <c r="B86" s="110" t="s">
        <v>489</v>
      </c>
      <c r="C86" s="111" t="s">
        <v>387</v>
      </c>
      <c r="D86" s="109" t="s">
        <v>490</v>
      </c>
      <c r="E86" s="90" t="s">
        <v>492</v>
      </c>
      <c r="F86" s="90" t="s">
        <v>36</v>
      </c>
      <c r="G86" s="120">
        <v>250</v>
      </c>
      <c r="H86" s="87">
        <v>51.45</v>
      </c>
      <c r="I86" s="113">
        <f t="shared" si="2"/>
        <v>12862.5</v>
      </c>
      <c r="J86" s="114">
        <f t="shared" si="3"/>
        <v>15435</v>
      </c>
    </row>
    <row r="87" spans="1:10" ht="15.75" x14ac:dyDescent="0.2">
      <c r="A87" s="109">
        <v>81</v>
      </c>
      <c r="B87" s="110" t="s">
        <v>489</v>
      </c>
      <c r="C87" s="111" t="s">
        <v>387</v>
      </c>
      <c r="D87" s="109" t="s">
        <v>487</v>
      </c>
      <c r="E87" s="90" t="s">
        <v>493</v>
      </c>
      <c r="F87" s="109" t="s">
        <v>36</v>
      </c>
      <c r="G87" s="112">
        <v>800</v>
      </c>
      <c r="H87" s="87">
        <v>53.22</v>
      </c>
      <c r="I87" s="113">
        <f t="shared" si="2"/>
        <v>42576</v>
      </c>
      <c r="J87" s="114">
        <f t="shared" si="3"/>
        <v>51091.199999999997</v>
      </c>
    </row>
    <row r="88" spans="1:10" ht="15.75" x14ac:dyDescent="0.2">
      <c r="A88" s="109">
        <v>82</v>
      </c>
      <c r="B88" s="110" t="s">
        <v>496</v>
      </c>
      <c r="C88" s="111" t="s">
        <v>416</v>
      </c>
      <c r="D88" s="109" t="s">
        <v>494</v>
      </c>
      <c r="E88" s="90" t="s">
        <v>495</v>
      </c>
      <c r="F88" s="109" t="s">
        <v>36</v>
      </c>
      <c r="G88" s="112">
        <v>4000</v>
      </c>
      <c r="H88" s="87">
        <v>355.18</v>
      </c>
      <c r="I88" s="113">
        <f t="shared" si="2"/>
        <v>1420720</v>
      </c>
      <c r="J88" s="114">
        <f t="shared" si="3"/>
        <v>1704864</v>
      </c>
    </row>
    <row r="89" spans="1:10" ht="15.75" x14ac:dyDescent="0.2">
      <c r="A89" s="109">
        <v>83</v>
      </c>
      <c r="B89" s="110" t="s">
        <v>496</v>
      </c>
      <c r="C89" s="111" t="s">
        <v>416</v>
      </c>
      <c r="D89" s="109" t="s">
        <v>494</v>
      </c>
      <c r="E89" s="90" t="s">
        <v>498</v>
      </c>
      <c r="F89" s="90" t="s">
        <v>36</v>
      </c>
      <c r="G89" s="120">
        <v>1000</v>
      </c>
      <c r="H89" s="87">
        <v>304.36</v>
      </c>
      <c r="I89" s="113">
        <f t="shared" si="2"/>
        <v>304360</v>
      </c>
      <c r="J89" s="114">
        <f t="shared" si="3"/>
        <v>365232</v>
      </c>
    </row>
    <row r="90" spans="1:10" ht="15.75" x14ac:dyDescent="0.2">
      <c r="A90" s="109">
        <v>84</v>
      </c>
      <c r="B90" s="110" t="s">
        <v>496</v>
      </c>
      <c r="C90" s="111" t="s">
        <v>416</v>
      </c>
      <c r="D90" s="109" t="s">
        <v>494</v>
      </c>
      <c r="E90" s="90" t="s">
        <v>499</v>
      </c>
      <c r="F90" s="109" t="s">
        <v>36</v>
      </c>
      <c r="G90" s="112">
        <v>8000</v>
      </c>
      <c r="H90" s="87">
        <v>263.70999999999998</v>
      </c>
      <c r="I90" s="113">
        <f t="shared" si="2"/>
        <v>2109680</v>
      </c>
      <c r="J90" s="114">
        <f t="shared" si="3"/>
        <v>2531616</v>
      </c>
    </row>
    <row r="91" spans="1:10" ht="15.75" x14ac:dyDescent="0.2">
      <c r="A91" s="109">
        <v>85</v>
      </c>
      <c r="B91" s="110" t="s">
        <v>496</v>
      </c>
      <c r="C91" s="111" t="s">
        <v>416</v>
      </c>
      <c r="D91" s="109" t="s">
        <v>497</v>
      </c>
      <c r="E91" s="90" t="s">
        <v>500</v>
      </c>
      <c r="F91" s="109" t="s">
        <v>36</v>
      </c>
      <c r="G91" s="112">
        <v>500</v>
      </c>
      <c r="H91" s="87">
        <v>263.70999999999998</v>
      </c>
      <c r="I91" s="113">
        <f t="shared" si="2"/>
        <v>131855</v>
      </c>
      <c r="J91" s="114">
        <f t="shared" si="3"/>
        <v>158226</v>
      </c>
    </row>
    <row r="92" spans="1:10" ht="15.75" x14ac:dyDescent="0.2">
      <c r="A92" s="109">
        <v>86</v>
      </c>
      <c r="B92" s="110" t="s">
        <v>502</v>
      </c>
      <c r="C92" s="111" t="s">
        <v>416</v>
      </c>
      <c r="D92" s="109" t="s">
        <v>497</v>
      </c>
      <c r="E92" s="90" t="s">
        <v>501</v>
      </c>
      <c r="F92" s="90" t="s">
        <v>36</v>
      </c>
      <c r="G92" s="120">
        <v>2000</v>
      </c>
      <c r="H92" s="87">
        <v>405.72</v>
      </c>
      <c r="I92" s="113">
        <f t="shared" si="2"/>
        <v>811440</v>
      </c>
      <c r="J92" s="114">
        <f t="shared" si="3"/>
        <v>973728</v>
      </c>
    </row>
    <row r="93" spans="1:10" customFormat="1" ht="15.75" x14ac:dyDescent="0.25">
      <c r="A93" s="91"/>
      <c r="B93" s="95" t="s">
        <v>363</v>
      </c>
      <c r="C93" s="92"/>
      <c r="D93" s="93"/>
      <c r="E93" s="93"/>
      <c r="F93" s="93"/>
      <c r="G93" s="93"/>
      <c r="H93" s="94"/>
      <c r="I93" s="130">
        <f>SUM(I7:I92)</f>
        <v>56531950</v>
      </c>
      <c r="J93" s="131">
        <f t="shared" si="3"/>
        <v>67838340</v>
      </c>
    </row>
    <row r="94" spans="1:10" customFormat="1" ht="15.75" x14ac:dyDescent="0.25">
      <c r="A94" s="97"/>
      <c r="B94" s="98"/>
      <c r="C94" s="99"/>
      <c r="D94" s="100"/>
      <c r="E94" s="100"/>
      <c r="F94" s="100"/>
      <c r="G94" s="100"/>
      <c r="H94" s="101"/>
      <c r="I94" s="102"/>
      <c r="J94" s="103"/>
    </row>
    <row r="95" spans="1:10" customFormat="1" ht="13.5" customHeight="1" x14ac:dyDescent="0.25">
      <c r="A95" s="105" t="s">
        <v>515</v>
      </c>
      <c r="B95" s="105"/>
      <c r="C95" s="105"/>
      <c r="D95" s="105"/>
      <c r="E95" s="105"/>
      <c r="F95" s="105"/>
    </row>
    <row r="96" spans="1:10" customFormat="1" ht="15.75" x14ac:dyDescent="0.25">
      <c r="A96" s="97"/>
      <c r="B96" s="98"/>
      <c r="C96" s="99"/>
      <c r="D96" s="100"/>
      <c r="E96" s="100"/>
      <c r="F96" s="100"/>
      <c r="G96" s="100"/>
      <c r="H96" s="101"/>
      <c r="I96" s="102"/>
      <c r="J96" s="103"/>
    </row>
    <row r="97" spans="1:10" customFormat="1" ht="15.75" x14ac:dyDescent="0.25">
      <c r="A97" s="97"/>
      <c r="B97" s="98"/>
      <c r="C97" s="99"/>
      <c r="D97" s="100"/>
      <c r="E97" s="100"/>
      <c r="F97" s="100"/>
      <c r="G97" s="100"/>
      <c r="H97" s="101"/>
      <c r="I97" s="102"/>
      <c r="J97" s="103"/>
    </row>
    <row r="98" spans="1:10" customFormat="1" ht="18.75" x14ac:dyDescent="0.3">
      <c r="B98" s="96" t="s">
        <v>511</v>
      </c>
      <c r="C98" s="96"/>
      <c r="D98" s="96"/>
      <c r="E98" s="96"/>
      <c r="F98" s="96"/>
      <c r="G98" s="96"/>
      <c r="H98" s="96" t="s">
        <v>513</v>
      </c>
      <c r="I98" s="96" t="s">
        <v>512</v>
      </c>
      <c r="J98" s="96"/>
    </row>
    <row r="99" spans="1:10" x14ac:dyDescent="0.2">
      <c r="B99" s="80"/>
      <c r="C99" s="77"/>
      <c r="E99" s="78"/>
      <c r="I99" s="38"/>
      <c r="J99" s="82"/>
    </row>
    <row r="100" spans="1:10" x14ac:dyDescent="0.2">
      <c r="B100" s="80"/>
      <c r="C100" s="77"/>
      <c r="E100" s="78"/>
      <c r="I100" s="38"/>
      <c r="J100" s="82"/>
    </row>
    <row r="101" spans="1:10" x14ac:dyDescent="0.2">
      <c r="B101" s="80"/>
      <c r="C101" s="77"/>
      <c r="E101" s="78"/>
      <c r="I101" s="38"/>
      <c r="J101" s="82"/>
    </row>
    <row r="102" spans="1:10" x14ac:dyDescent="0.2">
      <c r="B102" s="80"/>
      <c r="C102" s="77"/>
      <c r="E102" s="78"/>
      <c r="I102" s="38"/>
      <c r="J102" s="82"/>
    </row>
    <row r="103" spans="1:10" x14ac:dyDescent="0.2">
      <c r="B103" s="80"/>
      <c r="C103" s="77"/>
      <c r="E103" s="78"/>
      <c r="I103" s="38"/>
      <c r="J103" s="82"/>
    </row>
    <row r="104" spans="1:10" x14ac:dyDescent="0.2">
      <c r="B104" s="80" t="s">
        <v>514</v>
      </c>
      <c r="C104" s="77"/>
      <c r="E104" s="78"/>
      <c r="I104" s="38"/>
      <c r="J104" s="82"/>
    </row>
    <row r="105" spans="1:10" x14ac:dyDescent="0.2">
      <c r="B105" s="80"/>
      <c r="C105" s="77"/>
      <c r="E105" s="78"/>
      <c r="I105" s="38"/>
      <c r="J105" s="82"/>
    </row>
    <row r="106" spans="1:10" x14ac:dyDescent="0.2">
      <c r="B106" s="80"/>
      <c r="C106" s="77"/>
      <c r="E106" s="78"/>
      <c r="I106" s="38"/>
      <c r="J106" s="82"/>
    </row>
    <row r="107" spans="1:10" x14ac:dyDescent="0.2">
      <c r="B107" s="80"/>
      <c r="C107" s="77"/>
      <c r="E107" s="78"/>
      <c r="I107" s="38"/>
      <c r="J107" s="82"/>
    </row>
    <row r="108" spans="1:10" x14ac:dyDescent="0.2">
      <c r="B108" s="80"/>
      <c r="C108" s="77"/>
      <c r="E108" s="78"/>
      <c r="I108" s="38"/>
      <c r="J108" s="82"/>
    </row>
    <row r="109" spans="1:10" x14ac:dyDescent="0.2">
      <c r="B109" s="80"/>
      <c r="C109" s="77"/>
      <c r="E109" s="78"/>
      <c r="I109" s="38"/>
      <c r="J109" s="82"/>
    </row>
    <row r="110" spans="1:10" x14ac:dyDescent="0.2">
      <c r="B110" s="80"/>
      <c r="C110" s="77"/>
      <c r="E110" s="78"/>
      <c r="I110" s="38"/>
      <c r="J110" s="82"/>
    </row>
    <row r="111" spans="1:10" x14ac:dyDescent="0.2">
      <c r="B111" s="80"/>
      <c r="C111" s="77"/>
      <c r="E111" s="78"/>
      <c r="I111" s="38"/>
      <c r="J111" s="82"/>
    </row>
    <row r="112" spans="1:10" x14ac:dyDescent="0.2">
      <c r="B112" s="80"/>
      <c r="C112" s="77"/>
      <c r="E112" s="78"/>
      <c r="I112" s="38"/>
      <c r="J112" s="82"/>
    </row>
    <row r="113" spans="2:10" x14ac:dyDescent="0.2">
      <c r="B113" s="80"/>
      <c r="C113" s="77"/>
      <c r="E113" s="78"/>
      <c r="I113" s="38"/>
      <c r="J113" s="82"/>
    </row>
    <row r="114" spans="2:10" x14ac:dyDescent="0.2">
      <c r="B114" s="80"/>
      <c r="C114" s="77"/>
      <c r="E114" s="78"/>
      <c r="I114" s="38"/>
      <c r="J114" s="82"/>
    </row>
    <row r="115" spans="2:10" x14ac:dyDescent="0.2">
      <c r="B115" s="80"/>
      <c r="C115" s="77"/>
      <c r="E115" s="78"/>
      <c r="I115" s="38"/>
      <c r="J115" s="82"/>
    </row>
    <row r="116" spans="2:10" x14ac:dyDescent="0.2">
      <c r="B116" s="80"/>
      <c r="C116" s="77"/>
      <c r="E116" s="78"/>
      <c r="I116" s="38"/>
      <c r="J116" s="82"/>
    </row>
    <row r="117" spans="2:10" x14ac:dyDescent="0.2">
      <c r="B117" s="80"/>
      <c r="C117" s="77"/>
      <c r="E117" s="78"/>
      <c r="I117" s="38"/>
      <c r="J117" s="82"/>
    </row>
    <row r="118" spans="2:10" x14ac:dyDescent="0.2">
      <c r="B118" s="80"/>
      <c r="C118" s="77"/>
      <c r="E118" s="78"/>
      <c r="I118" s="38"/>
      <c r="J118" s="82"/>
    </row>
    <row r="119" spans="2:10" x14ac:dyDescent="0.2">
      <c r="B119" s="80"/>
      <c r="C119" s="77"/>
      <c r="E119" s="78"/>
      <c r="I119" s="38"/>
      <c r="J119" s="82"/>
    </row>
    <row r="120" spans="2:10" x14ac:dyDescent="0.2">
      <c r="B120" s="80"/>
      <c r="C120" s="77"/>
      <c r="E120" s="78"/>
      <c r="I120" s="38"/>
      <c r="J120" s="82"/>
    </row>
    <row r="121" spans="2:10" x14ac:dyDescent="0.2">
      <c r="B121" s="80"/>
      <c r="C121" s="77"/>
      <c r="E121" s="78"/>
      <c r="I121" s="38"/>
      <c r="J121" s="82"/>
    </row>
    <row r="122" spans="2:10" x14ac:dyDescent="0.2">
      <c r="B122" s="80"/>
      <c r="C122" s="77"/>
      <c r="E122" s="78"/>
      <c r="I122" s="38"/>
      <c r="J122" s="82"/>
    </row>
    <row r="123" spans="2:10" x14ac:dyDescent="0.2">
      <c r="B123" s="80"/>
      <c r="C123" s="77"/>
      <c r="E123" s="78"/>
      <c r="I123" s="38"/>
      <c r="J123" s="82"/>
    </row>
    <row r="124" spans="2:10" x14ac:dyDescent="0.2">
      <c r="B124" s="80"/>
      <c r="C124" s="77"/>
      <c r="E124" s="78"/>
      <c r="I124" s="38"/>
      <c r="J124" s="82"/>
    </row>
    <row r="125" spans="2:10" x14ac:dyDescent="0.2">
      <c r="B125" s="80"/>
      <c r="C125" s="77"/>
      <c r="E125" s="78"/>
      <c r="I125" s="38"/>
      <c r="J125" s="82"/>
    </row>
    <row r="126" spans="2:10" x14ac:dyDescent="0.2">
      <c r="B126" s="80"/>
      <c r="C126" s="77"/>
      <c r="E126" s="78"/>
      <c r="I126" s="38"/>
      <c r="J126" s="82"/>
    </row>
    <row r="127" spans="2:10" x14ac:dyDescent="0.2">
      <c r="B127" s="80"/>
      <c r="C127" s="77"/>
      <c r="E127" s="78"/>
      <c r="I127" s="38"/>
      <c r="J127" s="82"/>
    </row>
    <row r="128" spans="2:10" x14ac:dyDescent="0.2">
      <c r="B128" s="80"/>
      <c r="C128" s="77"/>
      <c r="E128" s="78"/>
      <c r="I128" s="38"/>
      <c r="J128" s="82"/>
    </row>
    <row r="129" spans="2:10" x14ac:dyDescent="0.2">
      <c r="B129" s="80"/>
      <c r="C129" s="77"/>
      <c r="E129" s="78"/>
      <c r="I129" s="38"/>
      <c r="J129" s="82"/>
    </row>
    <row r="130" spans="2:10" x14ac:dyDescent="0.2">
      <c r="B130" s="80"/>
      <c r="C130" s="77"/>
      <c r="E130" s="78"/>
      <c r="I130" s="38"/>
      <c r="J130" s="82"/>
    </row>
    <row r="131" spans="2:10" x14ac:dyDescent="0.2">
      <c r="B131" s="80"/>
      <c r="C131" s="77"/>
      <c r="E131" s="78"/>
      <c r="I131" s="38"/>
      <c r="J131" s="82"/>
    </row>
    <row r="132" spans="2:10" x14ac:dyDescent="0.2">
      <c r="B132" s="80"/>
      <c r="C132" s="77"/>
      <c r="E132" s="78"/>
      <c r="I132" s="38"/>
      <c r="J132" s="82"/>
    </row>
    <row r="133" spans="2:10" x14ac:dyDescent="0.2">
      <c r="B133" s="80"/>
      <c r="C133" s="77"/>
      <c r="E133" s="78"/>
      <c r="I133" s="38"/>
      <c r="J133" s="82"/>
    </row>
    <row r="134" spans="2:10" x14ac:dyDescent="0.2">
      <c r="B134" s="80"/>
      <c r="C134" s="77"/>
      <c r="E134" s="78"/>
      <c r="I134" s="38"/>
      <c r="J134" s="82"/>
    </row>
    <row r="135" spans="2:10" x14ac:dyDescent="0.2">
      <c r="B135" s="80"/>
      <c r="C135" s="77"/>
      <c r="E135" s="78"/>
      <c r="I135" s="38"/>
      <c r="J135" s="82"/>
    </row>
    <row r="136" spans="2:10" x14ac:dyDescent="0.2">
      <c r="B136" s="80"/>
      <c r="C136" s="77"/>
      <c r="E136" s="78"/>
      <c r="I136" s="38"/>
      <c r="J136" s="82"/>
    </row>
    <row r="137" spans="2:10" x14ac:dyDescent="0.2">
      <c r="B137" s="80"/>
      <c r="C137" s="77"/>
      <c r="E137" s="78"/>
      <c r="I137" s="38"/>
      <c r="J137" s="82"/>
    </row>
    <row r="138" spans="2:10" x14ac:dyDescent="0.2">
      <c r="B138" s="80"/>
      <c r="C138" s="77"/>
      <c r="E138" s="78"/>
      <c r="I138" s="38"/>
      <c r="J138" s="82"/>
    </row>
    <row r="139" spans="2:10" x14ac:dyDescent="0.2">
      <c r="B139" s="80"/>
      <c r="C139" s="77"/>
      <c r="E139" s="78"/>
      <c r="I139" s="38"/>
      <c r="J139" s="82"/>
    </row>
    <row r="140" spans="2:10" x14ac:dyDescent="0.2">
      <c r="B140" s="80"/>
      <c r="C140" s="77"/>
      <c r="E140" s="78"/>
      <c r="I140" s="38"/>
      <c r="J140" s="82"/>
    </row>
    <row r="141" spans="2:10" x14ac:dyDescent="0.2">
      <c r="B141" s="80"/>
      <c r="C141" s="77"/>
      <c r="E141" s="78"/>
      <c r="I141" s="38"/>
      <c r="J141" s="82"/>
    </row>
    <row r="142" spans="2:10" x14ac:dyDescent="0.2">
      <c r="B142" s="80"/>
      <c r="C142" s="77"/>
      <c r="E142" s="78"/>
      <c r="I142" s="38"/>
      <c r="J142" s="82"/>
    </row>
    <row r="143" spans="2:10" x14ac:dyDescent="0.2">
      <c r="B143" s="80"/>
      <c r="C143" s="77"/>
      <c r="E143" s="78"/>
      <c r="I143" s="38"/>
      <c r="J143" s="82"/>
    </row>
    <row r="144" spans="2:10" x14ac:dyDescent="0.2">
      <c r="B144" s="80"/>
      <c r="C144" s="77"/>
      <c r="E144" s="78"/>
      <c r="I144" s="38"/>
      <c r="J144" s="82"/>
    </row>
    <row r="145" spans="2:10" x14ac:dyDescent="0.2">
      <c r="B145" s="80"/>
      <c r="C145" s="77"/>
      <c r="E145" s="78"/>
      <c r="I145" s="38"/>
      <c r="J145" s="82"/>
    </row>
    <row r="146" spans="2:10" x14ac:dyDescent="0.2">
      <c r="B146" s="80"/>
      <c r="C146" s="77"/>
      <c r="E146" s="78"/>
      <c r="I146" s="38"/>
      <c r="J146" s="82"/>
    </row>
    <row r="147" spans="2:10" x14ac:dyDescent="0.2">
      <c r="B147" s="80"/>
      <c r="C147" s="77"/>
      <c r="E147" s="78"/>
      <c r="I147" s="38"/>
      <c r="J147" s="82"/>
    </row>
    <row r="148" spans="2:10" x14ac:dyDescent="0.2">
      <c r="B148" s="80"/>
      <c r="C148" s="77"/>
      <c r="E148" s="78"/>
      <c r="I148" s="38"/>
      <c r="J148" s="82"/>
    </row>
    <row r="149" spans="2:10" x14ac:dyDescent="0.2">
      <c r="B149" s="80"/>
      <c r="C149" s="77"/>
      <c r="E149" s="78"/>
      <c r="I149" s="38"/>
      <c r="J149" s="82"/>
    </row>
    <row r="150" spans="2:10" x14ac:dyDescent="0.2">
      <c r="B150" s="80"/>
      <c r="C150" s="77"/>
      <c r="E150" s="78"/>
      <c r="I150" s="38"/>
      <c r="J150" s="82"/>
    </row>
    <row r="151" spans="2:10" x14ac:dyDescent="0.2">
      <c r="B151" s="80"/>
      <c r="C151" s="77"/>
      <c r="E151" s="78"/>
      <c r="I151" s="38"/>
      <c r="J151" s="82"/>
    </row>
    <row r="152" spans="2:10" x14ac:dyDescent="0.2">
      <c r="B152" s="80"/>
      <c r="C152" s="77"/>
      <c r="E152" s="78"/>
      <c r="I152" s="38"/>
      <c r="J152" s="82"/>
    </row>
    <row r="153" spans="2:10" x14ac:dyDescent="0.2">
      <c r="B153" s="80"/>
      <c r="C153" s="77"/>
      <c r="E153" s="78"/>
      <c r="I153" s="38"/>
      <c r="J153" s="82"/>
    </row>
    <row r="154" spans="2:10" x14ac:dyDescent="0.2">
      <c r="B154" s="80"/>
      <c r="C154" s="77"/>
      <c r="E154" s="78"/>
      <c r="I154" s="38"/>
      <c r="J154" s="82"/>
    </row>
    <row r="155" spans="2:10" x14ac:dyDescent="0.2">
      <c r="B155" s="80"/>
      <c r="C155" s="77"/>
      <c r="E155" s="78"/>
      <c r="I155" s="38"/>
      <c r="J155" s="82"/>
    </row>
    <row r="156" spans="2:10" x14ac:dyDescent="0.2">
      <c r="B156" s="80"/>
      <c r="C156" s="77"/>
      <c r="E156" s="78"/>
      <c r="I156" s="38"/>
      <c r="J156" s="82"/>
    </row>
    <row r="157" spans="2:10" x14ac:dyDescent="0.2">
      <c r="B157" s="80"/>
      <c r="C157" s="77"/>
      <c r="E157" s="78"/>
      <c r="I157" s="38"/>
      <c r="J157" s="82"/>
    </row>
    <row r="158" spans="2:10" x14ac:dyDescent="0.2">
      <c r="B158" s="80"/>
      <c r="C158" s="77"/>
      <c r="E158" s="78"/>
      <c r="I158" s="38"/>
      <c r="J158" s="82"/>
    </row>
    <row r="159" spans="2:10" x14ac:dyDescent="0.2">
      <c r="B159" s="80"/>
      <c r="C159" s="77"/>
      <c r="E159" s="78"/>
      <c r="I159" s="38"/>
      <c r="J159" s="82"/>
    </row>
    <row r="160" spans="2:10" x14ac:dyDescent="0.2">
      <c r="B160" s="80"/>
      <c r="C160" s="77"/>
      <c r="E160" s="78"/>
      <c r="I160" s="38"/>
      <c r="J160" s="82"/>
    </row>
    <row r="161" spans="2:10" x14ac:dyDescent="0.2">
      <c r="B161" s="80"/>
      <c r="C161" s="77"/>
      <c r="E161" s="78"/>
      <c r="I161" s="38"/>
      <c r="J161" s="82"/>
    </row>
    <row r="162" spans="2:10" x14ac:dyDescent="0.2">
      <c r="B162" s="80"/>
      <c r="C162" s="77"/>
      <c r="E162" s="78"/>
      <c r="I162" s="38"/>
      <c r="J162" s="82"/>
    </row>
    <row r="163" spans="2:10" x14ac:dyDescent="0.2">
      <c r="B163" s="80"/>
      <c r="C163" s="77"/>
      <c r="E163" s="78"/>
      <c r="I163" s="38"/>
      <c r="J163" s="82"/>
    </row>
    <row r="164" spans="2:10" x14ac:dyDescent="0.2">
      <c r="B164" s="80"/>
      <c r="C164" s="77"/>
      <c r="E164" s="78"/>
      <c r="I164" s="38"/>
      <c r="J164" s="82"/>
    </row>
    <row r="165" spans="2:10" x14ac:dyDescent="0.2">
      <c r="B165" s="80"/>
      <c r="C165" s="77"/>
      <c r="E165" s="78"/>
      <c r="I165" s="38"/>
      <c r="J165" s="82"/>
    </row>
    <row r="166" spans="2:10" x14ac:dyDescent="0.2">
      <c r="B166" s="80"/>
      <c r="C166" s="77"/>
      <c r="E166" s="78"/>
      <c r="I166" s="38"/>
      <c r="J166" s="82"/>
    </row>
    <row r="167" spans="2:10" x14ac:dyDescent="0.2">
      <c r="B167" s="80"/>
      <c r="C167" s="77"/>
      <c r="E167" s="78"/>
      <c r="I167" s="38"/>
      <c r="J167" s="82"/>
    </row>
    <row r="168" spans="2:10" x14ac:dyDescent="0.2">
      <c r="B168" s="80"/>
      <c r="C168" s="77"/>
      <c r="E168" s="78"/>
      <c r="I168" s="38"/>
      <c r="J168" s="82"/>
    </row>
    <row r="169" spans="2:10" x14ac:dyDescent="0.2">
      <c r="B169" s="80"/>
      <c r="C169" s="77"/>
      <c r="E169" s="78"/>
      <c r="I169" s="38"/>
      <c r="J169" s="82"/>
    </row>
    <row r="170" spans="2:10" x14ac:dyDescent="0.2">
      <c r="B170" s="80"/>
      <c r="C170" s="77"/>
      <c r="E170" s="78"/>
      <c r="I170" s="38"/>
      <c r="J170" s="82"/>
    </row>
    <row r="171" spans="2:10" x14ac:dyDescent="0.2">
      <c r="B171" s="80"/>
      <c r="C171" s="77"/>
      <c r="E171" s="78"/>
      <c r="I171" s="38"/>
      <c r="J171" s="82"/>
    </row>
    <row r="172" spans="2:10" x14ac:dyDescent="0.2">
      <c r="B172" s="80"/>
      <c r="C172" s="77"/>
      <c r="E172" s="78"/>
      <c r="I172" s="38"/>
      <c r="J172" s="82"/>
    </row>
    <row r="173" spans="2:10" x14ac:dyDescent="0.2">
      <c r="B173" s="80"/>
      <c r="C173" s="77"/>
      <c r="E173" s="78"/>
      <c r="I173" s="38"/>
      <c r="J173" s="82"/>
    </row>
    <row r="174" spans="2:10" x14ac:dyDescent="0.2">
      <c r="B174" s="80"/>
      <c r="C174" s="77"/>
      <c r="E174" s="78"/>
      <c r="I174" s="38"/>
      <c r="J174" s="82"/>
    </row>
    <row r="175" spans="2:10" x14ac:dyDescent="0.2">
      <c r="B175" s="80"/>
      <c r="C175" s="77"/>
      <c r="E175" s="78"/>
      <c r="I175" s="38"/>
      <c r="J175" s="82"/>
    </row>
    <row r="176" spans="2:10" x14ac:dyDescent="0.2">
      <c r="B176" s="80"/>
      <c r="C176" s="77"/>
      <c r="E176" s="78"/>
      <c r="I176" s="38"/>
      <c r="J176" s="82"/>
    </row>
    <row r="177" spans="2:10" x14ac:dyDescent="0.2">
      <c r="B177" s="80"/>
      <c r="C177" s="77"/>
      <c r="E177" s="78"/>
      <c r="I177" s="38"/>
      <c r="J177" s="82"/>
    </row>
    <row r="178" spans="2:10" x14ac:dyDescent="0.2">
      <c r="B178" s="80"/>
      <c r="C178" s="77"/>
      <c r="E178" s="78"/>
      <c r="I178" s="38"/>
      <c r="J178" s="82"/>
    </row>
    <row r="179" spans="2:10" x14ac:dyDescent="0.2">
      <c r="B179" s="80"/>
      <c r="C179" s="77"/>
      <c r="E179" s="78"/>
      <c r="I179" s="38"/>
      <c r="J179" s="82"/>
    </row>
    <row r="180" spans="2:10" x14ac:dyDescent="0.2">
      <c r="B180" s="80"/>
      <c r="C180" s="77"/>
      <c r="E180" s="78"/>
      <c r="I180" s="38"/>
      <c r="J180" s="82"/>
    </row>
    <row r="181" spans="2:10" x14ac:dyDescent="0.2">
      <c r="B181" s="80"/>
      <c r="C181" s="77"/>
      <c r="E181" s="78"/>
      <c r="I181" s="38"/>
      <c r="J181" s="82"/>
    </row>
    <row r="182" spans="2:10" x14ac:dyDescent="0.2">
      <c r="B182" s="80"/>
      <c r="C182" s="77"/>
      <c r="E182" s="78"/>
      <c r="I182" s="38"/>
      <c r="J182" s="82"/>
    </row>
    <row r="183" spans="2:10" x14ac:dyDescent="0.2">
      <c r="B183" s="80"/>
      <c r="C183" s="77"/>
      <c r="E183" s="78"/>
      <c r="I183" s="38"/>
      <c r="J183" s="82"/>
    </row>
    <row r="184" spans="2:10" x14ac:dyDescent="0.2">
      <c r="B184" s="80"/>
      <c r="C184" s="77"/>
      <c r="E184" s="78"/>
      <c r="I184" s="38"/>
      <c r="J184" s="82"/>
    </row>
    <row r="185" spans="2:10" x14ac:dyDescent="0.2">
      <c r="B185" s="80"/>
      <c r="C185" s="77"/>
      <c r="E185" s="78"/>
      <c r="I185" s="38"/>
      <c r="J185" s="82"/>
    </row>
    <row r="186" spans="2:10" x14ac:dyDescent="0.2">
      <c r="B186" s="80"/>
      <c r="C186" s="77"/>
      <c r="E186" s="78"/>
      <c r="I186" s="38"/>
      <c r="J186" s="82"/>
    </row>
    <row r="187" spans="2:10" x14ac:dyDescent="0.2">
      <c r="B187" s="80"/>
      <c r="C187" s="77"/>
      <c r="E187" s="78"/>
      <c r="I187" s="38"/>
      <c r="J187" s="82"/>
    </row>
    <row r="188" spans="2:10" x14ac:dyDescent="0.2">
      <c r="B188" s="80"/>
      <c r="C188" s="77"/>
      <c r="E188" s="78"/>
      <c r="I188" s="38"/>
      <c r="J188" s="82"/>
    </row>
    <row r="189" spans="2:10" x14ac:dyDescent="0.2">
      <c r="B189" s="80"/>
      <c r="C189" s="77"/>
      <c r="E189" s="78"/>
      <c r="I189" s="38"/>
      <c r="J189" s="82"/>
    </row>
    <row r="190" spans="2:10" x14ac:dyDescent="0.2">
      <c r="B190" s="80"/>
      <c r="C190" s="77"/>
      <c r="E190" s="78"/>
      <c r="I190" s="38"/>
      <c r="J190" s="82"/>
    </row>
    <row r="191" spans="2:10" x14ac:dyDescent="0.2">
      <c r="B191" s="80"/>
      <c r="C191" s="77"/>
      <c r="E191" s="78"/>
      <c r="I191" s="38"/>
      <c r="J191" s="82"/>
    </row>
    <row r="192" spans="2:10" x14ac:dyDescent="0.2">
      <c r="B192" s="80"/>
      <c r="C192" s="77"/>
      <c r="E192" s="78"/>
      <c r="I192" s="38"/>
      <c r="J192" s="82"/>
    </row>
    <row r="193" spans="2:10" x14ac:dyDescent="0.2">
      <c r="B193" s="80"/>
      <c r="C193" s="77"/>
      <c r="E193" s="78"/>
      <c r="I193" s="38"/>
      <c r="J193" s="82"/>
    </row>
    <row r="194" spans="2:10" x14ac:dyDescent="0.2">
      <c r="B194" s="80"/>
      <c r="C194" s="77"/>
      <c r="E194" s="78"/>
      <c r="I194" s="38"/>
      <c r="J194" s="82"/>
    </row>
    <row r="195" spans="2:10" x14ac:dyDescent="0.2">
      <c r="B195" s="80"/>
      <c r="C195" s="77"/>
      <c r="E195" s="78"/>
      <c r="I195" s="38"/>
      <c r="J195" s="82"/>
    </row>
    <row r="196" spans="2:10" x14ac:dyDescent="0.2">
      <c r="B196" s="80"/>
      <c r="C196" s="77"/>
      <c r="E196" s="78"/>
      <c r="I196" s="38"/>
      <c r="J196" s="82"/>
    </row>
    <row r="197" spans="2:10" x14ac:dyDescent="0.2">
      <c r="B197" s="80"/>
      <c r="C197" s="77"/>
      <c r="E197" s="78"/>
      <c r="I197" s="38"/>
      <c r="J197" s="82"/>
    </row>
    <row r="198" spans="2:10" x14ac:dyDescent="0.2">
      <c r="B198" s="80"/>
      <c r="C198" s="77"/>
      <c r="E198" s="78"/>
      <c r="I198" s="38"/>
      <c r="J198" s="82"/>
    </row>
    <row r="199" spans="2:10" x14ac:dyDescent="0.2">
      <c r="B199" s="80"/>
      <c r="C199" s="77"/>
      <c r="E199" s="78"/>
      <c r="I199" s="38"/>
      <c r="J199" s="82"/>
    </row>
    <row r="200" spans="2:10" x14ac:dyDescent="0.2">
      <c r="B200" s="80"/>
      <c r="C200" s="77"/>
      <c r="E200" s="78"/>
      <c r="I200" s="38"/>
      <c r="J200" s="82"/>
    </row>
    <row r="201" spans="2:10" x14ac:dyDescent="0.2">
      <c r="B201" s="80"/>
      <c r="C201" s="77"/>
      <c r="E201" s="78"/>
      <c r="I201" s="38"/>
      <c r="J201" s="82"/>
    </row>
    <row r="202" spans="2:10" x14ac:dyDescent="0.2">
      <c r="B202" s="80"/>
      <c r="C202" s="77"/>
      <c r="E202" s="78"/>
      <c r="I202" s="38"/>
      <c r="J202" s="82"/>
    </row>
    <row r="203" spans="2:10" x14ac:dyDescent="0.2">
      <c r="B203" s="80"/>
      <c r="C203" s="77"/>
      <c r="E203" s="78"/>
      <c r="I203" s="38"/>
      <c r="J203" s="82"/>
    </row>
    <row r="204" spans="2:10" x14ac:dyDescent="0.2">
      <c r="B204" s="80"/>
      <c r="C204" s="77"/>
      <c r="E204" s="78"/>
      <c r="I204" s="38"/>
      <c r="J204" s="82"/>
    </row>
    <row r="205" spans="2:10" x14ac:dyDescent="0.2">
      <c r="B205" s="80"/>
      <c r="C205" s="77"/>
      <c r="E205" s="78"/>
      <c r="I205" s="38"/>
      <c r="J205" s="82"/>
    </row>
    <row r="206" spans="2:10" x14ac:dyDescent="0.2">
      <c r="B206" s="80"/>
      <c r="C206" s="77"/>
      <c r="E206" s="78"/>
      <c r="I206" s="38"/>
      <c r="J206" s="82"/>
    </row>
    <row r="207" spans="2:10" x14ac:dyDescent="0.2">
      <c r="B207" s="80"/>
      <c r="C207" s="77"/>
      <c r="E207" s="78"/>
      <c r="I207" s="38"/>
      <c r="J207" s="82"/>
    </row>
    <row r="208" spans="2:10" x14ac:dyDescent="0.2">
      <c r="B208" s="80"/>
      <c r="C208" s="77"/>
      <c r="E208" s="78"/>
      <c r="I208" s="38"/>
      <c r="J208" s="82"/>
    </row>
    <row r="209" spans="2:10" x14ac:dyDescent="0.2">
      <c r="B209" s="80"/>
      <c r="C209" s="77"/>
      <c r="E209" s="78"/>
      <c r="I209" s="38"/>
      <c r="J209" s="82"/>
    </row>
    <row r="210" spans="2:10" x14ac:dyDescent="0.2">
      <c r="B210" s="80"/>
      <c r="C210" s="77"/>
      <c r="E210" s="78"/>
      <c r="I210" s="38"/>
      <c r="J210" s="82"/>
    </row>
    <row r="211" spans="2:10" x14ac:dyDescent="0.2">
      <c r="B211" s="80"/>
      <c r="C211" s="77"/>
      <c r="E211" s="78"/>
      <c r="I211" s="38"/>
      <c r="J211" s="82"/>
    </row>
    <row r="212" spans="2:10" x14ac:dyDescent="0.2">
      <c r="B212" s="80"/>
      <c r="C212" s="77"/>
      <c r="E212" s="78"/>
      <c r="I212" s="38"/>
      <c r="J212" s="82"/>
    </row>
    <row r="213" spans="2:10" x14ac:dyDescent="0.2">
      <c r="B213" s="80"/>
      <c r="C213" s="77"/>
      <c r="E213" s="78"/>
      <c r="I213" s="38"/>
      <c r="J213" s="82"/>
    </row>
    <row r="214" spans="2:10" x14ac:dyDescent="0.2">
      <c r="B214" s="80"/>
      <c r="C214" s="77"/>
      <c r="E214" s="78"/>
      <c r="I214" s="38"/>
      <c r="J214" s="82"/>
    </row>
    <row r="215" spans="2:10" x14ac:dyDescent="0.2">
      <c r="B215" s="80"/>
      <c r="C215" s="77"/>
      <c r="E215" s="78"/>
      <c r="I215" s="38"/>
      <c r="J215" s="82"/>
    </row>
    <row r="216" spans="2:10" x14ac:dyDescent="0.2">
      <c r="B216" s="80"/>
      <c r="C216" s="77"/>
      <c r="E216" s="78"/>
      <c r="I216" s="38"/>
      <c r="J216" s="82"/>
    </row>
    <row r="217" spans="2:10" x14ac:dyDescent="0.2">
      <c r="B217" s="80"/>
      <c r="C217" s="77"/>
      <c r="E217" s="78"/>
      <c r="I217" s="38"/>
      <c r="J217" s="82"/>
    </row>
    <row r="218" spans="2:10" x14ac:dyDescent="0.2">
      <c r="B218" s="80"/>
      <c r="C218" s="77"/>
      <c r="E218" s="78"/>
      <c r="I218" s="38"/>
      <c r="J218" s="82"/>
    </row>
    <row r="219" spans="2:10" x14ac:dyDescent="0.2">
      <c r="B219" s="80"/>
      <c r="C219" s="77"/>
      <c r="E219" s="78"/>
      <c r="I219" s="38"/>
      <c r="J219" s="82"/>
    </row>
    <row r="220" spans="2:10" x14ac:dyDescent="0.2">
      <c r="B220" s="80"/>
      <c r="C220" s="77"/>
      <c r="E220" s="78"/>
      <c r="I220" s="38"/>
      <c r="J220" s="82"/>
    </row>
    <row r="221" spans="2:10" x14ac:dyDescent="0.2">
      <c r="B221" s="80"/>
      <c r="C221" s="77"/>
      <c r="E221" s="78"/>
      <c r="I221" s="38"/>
      <c r="J221" s="82"/>
    </row>
    <row r="222" spans="2:10" x14ac:dyDescent="0.2">
      <c r="B222" s="80"/>
      <c r="C222" s="77"/>
      <c r="E222" s="78"/>
      <c r="I222" s="38"/>
      <c r="J222" s="82"/>
    </row>
    <row r="223" spans="2:10" x14ac:dyDescent="0.2">
      <c r="B223" s="80"/>
      <c r="C223" s="77"/>
      <c r="E223" s="78"/>
      <c r="I223" s="38"/>
      <c r="J223" s="82"/>
    </row>
    <row r="224" spans="2:10" x14ac:dyDescent="0.2">
      <c r="B224" s="80"/>
      <c r="C224" s="77"/>
      <c r="E224" s="78"/>
      <c r="I224" s="38"/>
      <c r="J224" s="82"/>
    </row>
    <row r="225" spans="2:10" x14ac:dyDescent="0.2">
      <c r="B225" s="80"/>
      <c r="C225" s="77"/>
      <c r="E225" s="78"/>
      <c r="I225" s="38"/>
      <c r="J225" s="82"/>
    </row>
    <row r="226" spans="2:10" x14ac:dyDescent="0.2">
      <c r="B226" s="80"/>
      <c r="C226" s="77"/>
      <c r="E226" s="78"/>
      <c r="I226" s="38"/>
      <c r="J226" s="82"/>
    </row>
    <row r="227" spans="2:10" x14ac:dyDescent="0.2">
      <c r="B227" s="80"/>
      <c r="C227" s="77"/>
      <c r="E227" s="78"/>
      <c r="I227" s="38"/>
      <c r="J227" s="82"/>
    </row>
    <row r="228" spans="2:10" x14ac:dyDescent="0.2">
      <c r="B228" s="80"/>
      <c r="C228" s="77"/>
      <c r="E228" s="78"/>
      <c r="I228" s="38"/>
      <c r="J228" s="82"/>
    </row>
    <row r="229" spans="2:10" x14ac:dyDescent="0.2">
      <c r="B229" s="80"/>
      <c r="C229" s="77"/>
      <c r="E229" s="78"/>
      <c r="I229" s="38"/>
      <c r="J229" s="82"/>
    </row>
    <row r="230" spans="2:10" x14ac:dyDescent="0.2">
      <c r="B230" s="80"/>
      <c r="C230" s="77"/>
      <c r="E230" s="78"/>
      <c r="I230" s="38"/>
      <c r="J230" s="82"/>
    </row>
    <row r="231" spans="2:10" x14ac:dyDescent="0.2">
      <c r="B231" s="80"/>
      <c r="C231" s="77"/>
      <c r="E231" s="78"/>
      <c r="I231" s="38"/>
      <c r="J231" s="82"/>
    </row>
    <row r="232" spans="2:10" x14ac:dyDescent="0.2">
      <c r="B232" s="80"/>
      <c r="C232" s="77"/>
      <c r="E232" s="78"/>
      <c r="I232" s="38"/>
      <c r="J232" s="82"/>
    </row>
    <row r="233" spans="2:10" x14ac:dyDescent="0.2">
      <c r="B233" s="80"/>
      <c r="C233" s="77"/>
      <c r="E233" s="78"/>
      <c r="I233" s="38"/>
      <c r="J233" s="82"/>
    </row>
    <row r="234" spans="2:10" x14ac:dyDescent="0.2">
      <c r="B234" s="80"/>
      <c r="C234" s="77"/>
      <c r="E234" s="78"/>
      <c r="I234" s="38"/>
      <c r="J234" s="82"/>
    </row>
    <row r="235" spans="2:10" x14ac:dyDescent="0.2">
      <c r="B235" s="80"/>
      <c r="C235" s="77"/>
      <c r="E235" s="78"/>
      <c r="I235" s="38"/>
      <c r="J235" s="82"/>
    </row>
    <row r="236" spans="2:10" x14ac:dyDescent="0.2">
      <c r="B236" s="80"/>
      <c r="C236" s="77"/>
      <c r="E236" s="78"/>
      <c r="I236" s="38"/>
      <c r="J236" s="82"/>
    </row>
    <row r="237" spans="2:10" x14ac:dyDescent="0.2">
      <c r="B237" s="80"/>
      <c r="C237" s="77"/>
      <c r="E237" s="78"/>
      <c r="I237" s="38"/>
      <c r="J237" s="82"/>
    </row>
    <row r="238" spans="2:10" x14ac:dyDescent="0.2">
      <c r="B238" s="80"/>
      <c r="C238" s="77"/>
      <c r="E238" s="78"/>
      <c r="I238" s="38"/>
      <c r="J238" s="82"/>
    </row>
    <row r="239" spans="2:10" x14ac:dyDescent="0.2">
      <c r="B239" s="80"/>
      <c r="C239" s="77"/>
      <c r="E239" s="78"/>
      <c r="I239" s="38"/>
      <c r="J239" s="82"/>
    </row>
    <row r="240" spans="2:10" x14ac:dyDescent="0.2">
      <c r="B240" s="80"/>
      <c r="C240" s="77"/>
      <c r="E240" s="78"/>
      <c r="I240" s="38"/>
      <c r="J240" s="82"/>
    </row>
    <row r="241" spans="2:10" x14ac:dyDescent="0.2">
      <c r="B241" s="80"/>
      <c r="C241" s="77"/>
      <c r="E241" s="78"/>
      <c r="I241" s="38"/>
      <c r="J241" s="82"/>
    </row>
    <row r="242" spans="2:10" x14ac:dyDescent="0.2">
      <c r="B242" s="80"/>
      <c r="C242" s="77"/>
      <c r="E242" s="78"/>
      <c r="I242" s="38"/>
      <c r="J242" s="82"/>
    </row>
    <row r="243" spans="2:10" x14ac:dyDescent="0.2">
      <c r="B243" s="80"/>
      <c r="C243" s="77"/>
      <c r="E243" s="78"/>
      <c r="I243" s="38"/>
      <c r="J243" s="82"/>
    </row>
    <row r="244" spans="2:10" x14ac:dyDescent="0.2">
      <c r="B244" s="80"/>
      <c r="C244" s="77"/>
      <c r="E244" s="78"/>
      <c r="I244" s="38"/>
      <c r="J244" s="82"/>
    </row>
    <row r="245" spans="2:10" x14ac:dyDescent="0.2">
      <c r="B245" s="80"/>
      <c r="C245" s="77"/>
      <c r="E245" s="78"/>
      <c r="I245" s="38"/>
      <c r="J245" s="82"/>
    </row>
    <row r="246" spans="2:10" x14ac:dyDescent="0.2">
      <c r="B246" s="80"/>
      <c r="C246" s="77"/>
      <c r="E246" s="78"/>
      <c r="I246" s="38"/>
      <c r="J246" s="82"/>
    </row>
    <row r="247" spans="2:10" x14ac:dyDescent="0.2">
      <c r="B247" s="80"/>
      <c r="C247" s="77"/>
      <c r="E247" s="78"/>
      <c r="I247" s="38"/>
      <c r="J247" s="82"/>
    </row>
    <row r="248" spans="2:10" x14ac:dyDescent="0.2">
      <c r="B248" s="80"/>
      <c r="C248" s="77"/>
      <c r="E248" s="78"/>
      <c r="I248" s="38"/>
      <c r="J248" s="82"/>
    </row>
    <row r="249" spans="2:10" x14ac:dyDescent="0.2">
      <c r="B249" s="80"/>
      <c r="C249" s="77"/>
      <c r="E249" s="78"/>
      <c r="I249" s="38"/>
      <c r="J249" s="82"/>
    </row>
    <row r="250" spans="2:10" x14ac:dyDescent="0.2">
      <c r="B250" s="80"/>
      <c r="C250" s="77"/>
      <c r="E250" s="78"/>
      <c r="I250" s="38"/>
      <c r="J250" s="82"/>
    </row>
    <row r="251" spans="2:10" x14ac:dyDescent="0.2">
      <c r="B251" s="80"/>
      <c r="C251" s="77"/>
      <c r="E251" s="78"/>
      <c r="I251" s="38"/>
      <c r="J251" s="82"/>
    </row>
    <row r="252" spans="2:10" x14ac:dyDescent="0.2">
      <c r="B252" s="80"/>
      <c r="C252" s="77"/>
      <c r="E252" s="78"/>
      <c r="I252" s="38"/>
      <c r="J252" s="82"/>
    </row>
    <row r="253" spans="2:10" x14ac:dyDescent="0.2">
      <c r="B253" s="80"/>
      <c r="C253" s="77"/>
      <c r="E253" s="78"/>
      <c r="I253" s="38"/>
      <c r="J253" s="82"/>
    </row>
    <row r="254" spans="2:10" x14ac:dyDescent="0.2">
      <c r="B254" s="80"/>
      <c r="C254" s="77"/>
      <c r="E254" s="78"/>
      <c r="I254" s="38"/>
      <c r="J254" s="82"/>
    </row>
    <row r="255" spans="2:10" x14ac:dyDescent="0.2">
      <c r="B255" s="80"/>
      <c r="C255" s="77"/>
      <c r="E255" s="78"/>
      <c r="I255" s="38"/>
      <c r="J255" s="82"/>
    </row>
    <row r="256" spans="2:10" x14ac:dyDescent="0.2">
      <c r="B256" s="80"/>
      <c r="C256" s="77"/>
      <c r="E256" s="78"/>
      <c r="I256" s="38"/>
      <c r="J256" s="82"/>
    </row>
    <row r="257" spans="2:10" x14ac:dyDescent="0.2">
      <c r="B257" s="80"/>
      <c r="C257" s="77"/>
      <c r="E257" s="78"/>
      <c r="I257" s="38"/>
      <c r="J257" s="82"/>
    </row>
    <row r="258" spans="2:10" x14ac:dyDescent="0.2">
      <c r="B258" s="80"/>
      <c r="C258" s="77"/>
      <c r="E258" s="78"/>
      <c r="I258" s="38"/>
      <c r="J258" s="82"/>
    </row>
    <row r="259" spans="2:10" x14ac:dyDescent="0.2">
      <c r="B259" s="80"/>
      <c r="C259" s="77"/>
      <c r="E259" s="78"/>
      <c r="I259" s="38"/>
      <c r="J259" s="82"/>
    </row>
    <row r="260" spans="2:10" x14ac:dyDescent="0.2">
      <c r="B260" s="80"/>
      <c r="C260" s="77"/>
      <c r="E260" s="78"/>
      <c r="I260" s="38"/>
      <c r="J260" s="82"/>
    </row>
    <row r="261" spans="2:10" x14ac:dyDescent="0.2">
      <c r="B261" s="80"/>
      <c r="C261" s="77"/>
      <c r="E261" s="78"/>
      <c r="I261" s="38"/>
      <c r="J261" s="82"/>
    </row>
    <row r="262" spans="2:10" x14ac:dyDescent="0.2">
      <c r="B262" s="80"/>
      <c r="C262" s="77"/>
      <c r="E262" s="78"/>
      <c r="I262" s="38"/>
      <c r="J262" s="82"/>
    </row>
    <row r="263" spans="2:10" x14ac:dyDescent="0.2">
      <c r="B263" s="80"/>
      <c r="C263" s="77"/>
      <c r="E263" s="78"/>
      <c r="I263" s="38"/>
      <c r="J263" s="82"/>
    </row>
    <row r="264" spans="2:10" x14ac:dyDescent="0.2">
      <c r="B264" s="80"/>
      <c r="C264" s="77"/>
      <c r="E264" s="78"/>
      <c r="I264" s="38"/>
      <c r="J264" s="82"/>
    </row>
    <row r="265" spans="2:10" x14ac:dyDescent="0.2">
      <c r="B265" s="80"/>
      <c r="C265" s="77"/>
      <c r="E265" s="78"/>
      <c r="I265" s="38"/>
      <c r="J265" s="82"/>
    </row>
    <row r="266" spans="2:10" x14ac:dyDescent="0.2">
      <c r="B266" s="80"/>
      <c r="C266" s="77"/>
      <c r="E266" s="78"/>
      <c r="I266" s="38"/>
      <c r="J266" s="82"/>
    </row>
    <row r="267" spans="2:10" x14ac:dyDescent="0.2">
      <c r="B267" s="80"/>
      <c r="C267" s="77"/>
      <c r="E267" s="78"/>
      <c r="I267" s="38"/>
      <c r="J267" s="82"/>
    </row>
    <row r="268" spans="2:10" x14ac:dyDescent="0.2">
      <c r="B268" s="80"/>
      <c r="C268" s="77"/>
      <c r="E268" s="78"/>
      <c r="I268" s="38"/>
      <c r="J268" s="82"/>
    </row>
    <row r="269" spans="2:10" x14ac:dyDescent="0.2">
      <c r="B269" s="80"/>
      <c r="C269" s="77"/>
      <c r="E269" s="78"/>
      <c r="I269" s="38"/>
      <c r="J269" s="82"/>
    </row>
    <row r="270" spans="2:10" x14ac:dyDescent="0.2">
      <c r="B270" s="80"/>
      <c r="C270" s="77"/>
      <c r="E270" s="78"/>
      <c r="I270" s="38"/>
      <c r="J270" s="82"/>
    </row>
    <row r="271" spans="2:10" x14ac:dyDescent="0.2">
      <c r="B271" s="80"/>
      <c r="C271" s="77"/>
      <c r="E271" s="78"/>
      <c r="I271" s="38"/>
      <c r="J271" s="82"/>
    </row>
    <row r="272" spans="2:10" x14ac:dyDescent="0.2">
      <c r="B272" s="80"/>
      <c r="C272" s="77"/>
      <c r="E272" s="78"/>
      <c r="I272" s="38"/>
      <c r="J272" s="82"/>
    </row>
    <row r="273" spans="2:10" x14ac:dyDescent="0.2">
      <c r="B273" s="80"/>
      <c r="C273" s="77"/>
      <c r="E273" s="78"/>
      <c r="I273" s="38"/>
      <c r="J273" s="82"/>
    </row>
    <row r="274" spans="2:10" x14ac:dyDescent="0.2">
      <c r="B274" s="80"/>
      <c r="C274" s="77"/>
      <c r="E274" s="78"/>
      <c r="I274" s="38"/>
      <c r="J274" s="82"/>
    </row>
    <row r="275" spans="2:10" x14ac:dyDescent="0.2">
      <c r="B275" s="80"/>
      <c r="C275" s="77"/>
      <c r="E275" s="78"/>
      <c r="I275" s="38"/>
      <c r="J275" s="82"/>
    </row>
    <row r="276" spans="2:10" x14ac:dyDescent="0.2">
      <c r="B276" s="80"/>
      <c r="C276" s="77"/>
      <c r="E276" s="78"/>
      <c r="I276" s="38"/>
      <c r="J276" s="82"/>
    </row>
    <row r="277" spans="2:10" x14ac:dyDescent="0.2">
      <c r="B277" s="80"/>
      <c r="C277" s="77"/>
      <c r="E277" s="78"/>
      <c r="I277" s="38"/>
      <c r="J277" s="82"/>
    </row>
    <row r="278" spans="2:10" x14ac:dyDescent="0.2">
      <c r="B278" s="80"/>
      <c r="C278" s="77"/>
      <c r="E278" s="78"/>
      <c r="I278" s="38"/>
      <c r="J278" s="82"/>
    </row>
    <row r="279" spans="2:10" x14ac:dyDescent="0.2">
      <c r="B279" s="80"/>
      <c r="C279" s="77"/>
      <c r="E279" s="78"/>
      <c r="I279" s="38"/>
      <c r="J279" s="82"/>
    </row>
    <row r="280" spans="2:10" x14ac:dyDescent="0.2">
      <c r="B280" s="80"/>
      <c r="C280" s="77"/>
      <c r="E280" s="78"/>
      <c r="I280" s="38"/>
      <c r="J280" s="82"/>
    </row>
    <row r="281" spans="2:10" x14ac:dyDescent="0.2">
      <c r="B281" s="80"/>
      <c r="C281" s="77"/>
      <c r="E281" s="78"/>
      <c r="I281" s="38"/>
      <c r="J281" s="82"/>
    </row>
    <row r="282" spans="2:10" x14ac:dyDescent="0.2">
      <c r="B282" s="80"/>
      <c r="C282" s="77"/>
      <c r="E282" s="78"/>
      <c r="I282" s="38"/>
      <c r="J282" s="82"/>
    </row>
    <row r="283" spans="2:10" x14ac:dyDescent="0.2">
      <c r="B283" s="80"/>
      <c r="C283" s="77"/>
      <c r="E283" s="78"/>
      <c r="I283" s="38"/>
      <c r="J283" s="82"/>
    </row>
    <row r="284" spans="2:10" x14ac:dyDescent="0.2">
      <c r="B284" s="80"/>
      <c r="C284" s="77"/>
      <c r="E284" s="78"/>
      <c r="I284" s="38"/>
      <c r="J284" s="82"/>
    </row>
    <row r="285" spans="2:10" x14ac:dyDescent="0.2">
      <c r="B285" s="80"/>
      <c r="C285" s="77"/>
      <c r="E285" s="78"/>
      <c r="I285" s="38"/>
      <c r="J285" s="82"/>
    </row>
    <row r="286" spans="2:10" x14ac:dyDescent="0.2">
      <c r="B286" s="80"/>
      <c r="C286" s="77"/>
      <c r="E286" s="78"/>
      <c r="I286" s="38"/>
      <c r="J286" s="82"/>
    </row>
    <row r="287" spans="2:10" x14ac:dyDescent="0.2">
      <c r="B287" s="80"/>
      <c r="C287" s="77"/>
      <c r="E287" s="78"/>
      <c r="I287" s="38"/>
      <c r="J287" s="82"/>
    </row>
    <row r="288" spans="2:10" x14ac:dyDescent="0.2">
      <c r="B288" s="80"/>
      <c r="C288" s="77"/>
      <c r="E288" s="78"/>
      <c r="I288" s="38"/>
      <c r="J288" s="82"/>
    </row>
    <row r="289" spans="2:10" x14ac:dyDescent="0.2">
      <c r="B289" s="80"/>
      <c r="C289" s="77"/>
      <c r="E289" s="78"/>
      <c r="I289" s="38"/>
      <c r="J289" s="82"/>
    </row>
    <row r="290" spans="2:10" x14ac:dyDescent="0.2">
      <c r="B290" s="80"/>
      <c r="C290" s="77"/>
      <c r="E290" s="78"/>
      <c r="I290" s="38"/>
      <c r="J290" s="82"/>
    </row>
    <row r="291" spans="2:10" x14ac:dyDescent="0.2">
      <c r="B291" s="80"/>
      <c r="C291" s="77"/>
      <c r="E291" s="78"/>
      <c r="I291" s="38"/>
      <c r="J291" s="82"/>
    </row>
    <row r="292" spans="2:10" x14ac:dyDescent="0.2">
      <c r="B292" s="80"/>
      <c r="C292" s="77"/>
      <c r="E292" s="78"/>
      <c r="I292" s="38"/>
      <c r="J292" s="82"/>
    </row>
    <row r="293" spans="2:10" x14ac:dyDescent="0.2">
      <c r="B293" s="80"/>
      <c r="C293" s="77"/>
      <c r="E293" s="78"/>
      <c r="I293" s="38"/>
      <c r="J293" s="82"/>
    </row>
    <row r="294" spans="2:10" x14ac:dyDescent="0.2">
      <c r="B294" s="80"/>
      <c r="C294" s="77"/>
      <c r="E294" s="78"/>
      <c r="I294" s="38"/>
      <c r="J294" s="82"/>
    </row>
    <row r="295" spans="2:10" x14ac:dyDescent="0.2">
      <c r="B295" s="80"/>
      <c r="C295" s="77"/>
      <c r="E295" s="78"/>
      <c r="I295" s="38"/>
      <c r="J295" s="82"/>
    </row>
    <row r="296" spans="2:10" x14ac:dyDescent="0.2">
      <c r="B296" s="80"/>
      <c r="C296" s="77"/>
      <c r="E296" s="78"/>
      <c r="I296" s="38"/>
      <c r="J296" s="82"/>
    </row>
    <row r="297" spans="2:10" x14ac:dyDescent="0.2">
      <c r="B297" s="80"/>
      <c r="C297" s="77"/>
      <c r="E297" s="78"/>
      <c r="I297" s="38"/>
      <c r="J297" s="82"/>
    </row>
    <row r="298" spans="2:10" x14ac:dyDescent="0.2">
      <c r="B298" s="80"/>
      <c r="C298" s="77"/>
      <c r="E298" s="78"/>
      <c r="I298" s="38"/>
      <c r="J298" s="82"/>
    </row>
    <row r="299" spans="2:10" x14ac:dyDescent="0.2">
      <c r="B299" s="80"/>
      <c r="C299" s="77"/>
      <c r="E299" s="78"/>
      <c r="I299" s="38"/>
      <c r="J299" s="82"/>
    </row>
    <row r="300" spans="2:10" x14ac:dyDescent="0.2">
      <c r="B300" s="80"/>
      <c r="C300" s="77"/>
      <c r="E300" s="78"/>
      <c r="I300" s="38"/>
      <c r="J300" s="82"/>
    </row>
    <row r="301" spans="2:10" x14ac:dyDescent="0.2">
      <c r="B301" s="80"/>
      <c r="C301" s="77"/>
      <c r="E301" s="78"/>
      <c r="I301" s="38"/>
      <c r="J301" s="82"/>
    </row>
    <row r="302" spans="2:10" x14ac:dyDescent="0.2">
      <c r="B302" s="80"/>
      <c r="C302" s="77"/>
      <c r="E302" s="78"/>
      <c r="I302" s="38"/>
      <c r="J302" s="82"/>
    </row>
    <row r="303" spans="2:10" x14ac:dyDescent="0.2">
      <c r="B303" s="80"/>
      <c r="C303" s="77"/>
      <c r="E303" s="78"/>
      <c r="I303" s="38"/>
      <c r="J303" s="82"/>
    </row>
    <row r="304" spans="2:10" x14ac:dyDescent="0.2">
      <c r="B304" s="80"/>
      <c r="C304" s="77"/>
      <c r="E304" s="78"/>
      <c r="I304" s="38"/>
      <c r="J304" s="82"/>
    </row>
    <row r="305" spans="2:10" x14ac:dyDescent="0.2">
      <c r="B305" s="80"/>
      <c r="C305" s="77"/>
      <c r="E305" s="78"/>
      <c r="I305" s="38"/>
      <c r="J305" s="82"/>
    </row>
    <row r="306" spans="2:10" x14ac:dyDescent="0.2">
      <c r="B306" s="80"/>
      <c r="C306" s="77"/>
      <c r="E306" s="78"/>
      <c r="I306" s="38"/>
      <c r="J306" s="82"/>
    </row>
    <row r="307" spans="2:10" x14ac:dyDescent="0.2">
      <c r="B307" s="80"/>
      <c r="C307" s="77"/>
      <c r="E307" s="78"/>
      <c r="I307" s="38"/>
      <c r="J307" s="82"/>
    </row>
    <row r="308" spans="2:10" x14ac:dyDescent="0.2">
      <c r="B308" s="80"/>
      <c r="C308" s="77"/>
      <c r="E308" s="78"/>
      <c r="I308" s="38"/>
      <c r="J308" s="82"/>
    </row>
    <row r="309" spans="2:10" x14ac:dyDescent="0.2">
      <c r="B309" s="80"/>
      <c r="C309" s="77"/>
      <c r="E309" s="78"/>
      <c r="I309" s="38"/>
      <c r="J309" s="82"/>
    </row>
    <row r="310" spans="2:10" x14ac:dyDescent="0.2">
      <c r="B310" s="80"/>
      <c r="C310" s="77"/>
      <c r="E310" s="78"/>
      <c r="I310" s="38"/>
      <c r="J310" s="82"/>
    </row>
    <row r="311" spans="2:10" x14ac:dyDescent="0.2">
      <c r="B311" s="80"/>
      <c r="C311" s="77"/>
      <c r="E311" s="78"/>
      <c r="I311" s="38"/>
      <c r="J311" s="82"/>
    </row>
    <row r="312" spans="2:10" x14ac:dyDescent="0.2">
      <c r="B312" s="80"/>
      <c r="C312" s="77"/>
      <c r="E312" s="78"/>
      <c r="I312" s="38"/>
      <c r="J312" s="82"/>
    </row>
    <row r="313" spans="2:10" x14ac:dyDescent="0.2">
      <c r="B313" s="80"/>
      <c r="C313" s="77"/>
      <c r="E313" s="78"/>
      <c r="I313" s="38"/>
      <c r="J313" s="82"/>
    </row>
    <row r="314" spans="2:10" x14ac:dyDescent="0.2">
      <c r="B314" s="80"/>
      <c r="C314" s="77"/>
      <c r="E314" s="78"/>
      <c r="I314" s="38"/>
      <c r="J314" s="82"/>
    </row>
    <row r="315" spans="2:10" x14ac:dyDescent="0.2">
      <c r="B315" s="80"/>
      <c r="C315" s="77"/>
      <c r="E315" s="78"/>
      <c r="I315" s="38"/>
      <c r="J315" s="82"/>
    </row>
    <row r="316" spans="2:10" x14ac:dyDescent="0.2">
      <c r="B316" s="80"/>
      <c r="C316" s="77"/>
      <c r="E316" s="78"/>
      <c r="I316" s="38"/>
      <c r="J316" s="82"/>
    </row>
    <row r="317" spans="2:10" x14ac:dyDescent="0.2">
      <c r="B317" s="80"/>
      <c r="C317" s="77"/>
      <c r="E317" s="78"/>
      <c r="I317" s="38"/>
      <c r="J317" s="82"/>
    </row>
    <row r="318" spans="2:10" x14ac:dyDescent="0.2">
      <c r="B318" s="80"/>
      <c r="C318" s="77"/>
      <c r="E318" s="78"/>
      <c r="I318" s="38"/>
      <c r="J318" s="82"/>
    </row>
    <row r="319" spans="2:10" x14ac:dyDescent="0.2">
      <c r="B319" s="80"/>
      <c r="C319" s="77"/>
      <c r="E319" s="78"/>
      <c r="I319" s="38"/>
      <c r="J319" s="82"/>
    </row>
    <row r="320" spans="2:10" x14ac:dyDescent="0.2">
      <c r="B320" s="80"/>
      <c r="C320" s="77"/>
      <c r="E320" s="78"/>
      <c r="I320" s="38"/>
      <c r="J320" s="82"/>
    </row>
    <row r="321" spans="2:10" x14ac:dyDescent="0.2">
      <c r="B321" s="80"/>
      <c r="C321" s="77"/>
      <c r="E321" s="78"/>
      <c r="I321" s="38"/>
      <c r="J321" s="82"/>
    </row>
    <row r="322" spans="2:10" x14ac:dyDescent="0.2">
      <c r="B322" s="80"/>
      <c r="C322" s="77"/>
      <c r="E322" s="78"/>
      <c r="I322" s="38"/>
      <c r="J322" s="82"/>
    </row>
    <row r="323" spans="2:10" x14ac:dyDescent="0.2">
      <c r="B323" s="80"/>
      <c r="C323" s="77"/>
      <c r="E323" s="78"/>
      <c r="I323" s="38"/>
      <c r="J323" s="82"/>
    </row>
    <row r="324" spans="2:10" x14ac:dyDescent="0.2">
      <c r="B324" s="80"/>
      <c r="C324" s="77"/>
      <c r="E324" s="78"/>
      <c r="I324" s="38"/>
      <c r="J324" s="82"/>
    </row>
    <row r="325" spans="2:10" x14ac:dyDescent="0.2">
      <c r="B325" s="80"/>
      <c r="C325" s="77"/>
      <c r="E325" s="78"/>
      <c r="I325" s="38"/>
      <c r="J325" s="82"/>
    </row>
    <row r="326" spans="2:10" x14ac:dyDescent="0.2">
      <c r="B326" s="80"/>
      <c r="C326" s="77"/>
      <c r="E326" s="78"/>
      <c r="I326" s="38"/>
      <c r="J326" s="82"/>
    </row>
    <row r="327" spans="2:10" x14ac:dyDescent="0.2">
      <c r="B327" s="80"/>
      <c r="C327" s="77"/>
      <c r="E327" s="78"/>
      <c r="I327" s="38"/>
      <c r="J327" s="82"/>
    </row>
    <row r="328" spans="2:10" x14ac:dyDescent="0.2">
      <c r="B328" s="80"/>
      <c r="C328" s="77"/>
      <c r="E328" s="78"/>
      <c r="I328" s="38"/>
      <c r="J328" s="82"/>
    </row>
    <row r="329" spans="2:10" x14ac:dyDescent="0.2">
      <c r="B329" s="80"/>
      <c r="C329" s="77"/>
      <c r="E329" s="78"/>
      <c r="I329" s="38"/>
      <c r="J329" s="82"/>
    </row>
    <row r="330" spans="2:10" x14ac:dyDescent="0.2">
      <c r="B330" s="80"/>
      <c r="C330" s="77"/>
      <c r="E330" s="78"/>
      <c r="I330" s="38"/>
      <c r="J330" s="82"/>
    </row>
    <row r="331" spans="2:10" x14ac:dyDescent="0.2">
      <c r="B331" s="80"/>
      <c r="C331" s="77"/>
      <c r="E331" s="78"/>
      <c r="I331" s="38"/>
      <c r="J331" s="82"/>
    </row>
    <row r="332" spans="2:10" x14ac:dyDescent="0.2">
      <c r="B332" s="80"/>
      <c r="C332" s="77"/>
      <c r="E332" s="78"/>
      <c r="I332" s="38"/>
      <c r="J332" s="82"/>
    </row>
    <row r="333" spans="2:10" x14ac:dyDescent="0.2">
      <c r="B333" s="80"/>
      <c r="C333" s="77"/>
      <c r="E333" s="78"/>
      <c r="I333" s="38"/>
      <c r="J333" s="82"/>
    </row>
    <row r="334" spans="2:10" x14ac:dyDescent="0.2">
      <c r="B334" s="80"/>
      <c r="C334" s="77"/>
      <c r="E334" s="78"/>
      <c r="I334" s="38"/>
      <c r="J334" s="82"/>
    </row>
    <row r="335" spans="2:10" x14ac:dyDescent="0.2">
      <c r="B335" s="80"/>
      <c r="C335" s="77"/>
      <c r="E335" s="78"/>
      <c r="I335" s="38"/>
      <c r="J335" s="82"/>
    </row>
    <row r="336" spans="2:10" x14ac:dyDescent="0.2">
      <c r="B336" s="80"/>
      <c r="C336" s="77"/>
      <c r="E336" s="78"/>
      <c r="I336" s="38"/>
      <c r="J336" s="82"/>
    </row>
    <row r="337" spans="2:10" x14ac:dyDescent="0.2">
      <c r="B337" s="80"/>
      <c r="C337" s="77"/>
      <c r="E337" s="78"/>
      <c r="I337" s="38"/>
      <c r="J337" s="82"/>
    </row>
    <row r="338" spans="2:10" x14ac:dyDescent="0.2">
      <c r="B338" s="80"/>
      <c r="C338" s="77"/>
      <c r="E338" s="78"/>
      <c r="I338" s="38"/>
      <c r="J338" s="82"/>
    </row>
    <row r="339" spans="2:10" x14ac:dyDescent="0.2">
      <c r="B339" s="80"/>
      <c r="C339" s="77"/>
      <c r="E339" s="78"/>
      <c r="I339" s="38"/>
      <c r="J339" s="82"/>
    </row>
    <row r="340" spans="2:10" x14ac:dyDescent="0.2">
      <c r="B340" s="80"/>
      <c r="C340" s="77"/>
      <c r="E340" s="78"/>
      <c r="I340" s="38"/>
      <c r="J340" s="82"/>
    </row>
    <row r="341" spans="2:10" x14ac:dyDescent="0.2">
      <c r="B341" s="80"/>
      <c r="C341" s="77"/>
      <c r="E341" s="78"/>
      <c r="I341" s="38"/>
      <c r="J341" s="82"/>
    </row>
    <row r="342" spans="2:10" x14ac:dyDescent="0.2">
      <c r="B342" s="80"/>
      <c r="C342" s="77"/>
      <c r="E342" s="78"/>
      <c r="I342" s="38"/>
      <c r="J342" s="82"/>
    </row>
    <row r="343" spans="2:10" x14ac:dyDescent="0.2">
      <c r="B343" s="80"/>
      <c r="C343" s="77"/>
      <c r="E343" s="78"/>
      <c r="I343" s="38"/>
      <c r="J343" s="82"/>
    </row>
    <row r="344" spans="2:10" x14ac:dyDescent="0.2">
      <c r="B344" s="80"/>
      <c r="C344" s="77"/>
      <c r="E344" s="78"/>
      <c r="I344" s="38"/>
      <c r="J344" s="82"/>
    </row>
    <row r="345" spans="2:10" x14ac:dyDescent="0.2">
      <c r="B345" s="80"/>
      <c r="C345" s="77"/>
      <c r="E345" s="78"/>
      <c r="I345" s="38"/>
      <c r="J345" s="82"/>
    </row>
    <row r="346" spans="2:10" x14ac:dyDescent="0.2">
      <c r="B346" s="80"/>
      <c r="C346" s="77"/>
      <c r="E346" s="78"/>
      <c r="I346" s="38"/>
      <c r="J346" s="82"/>
    </row>
    <row r="347" spans="2:10" x14ac:dyDescent="0.2">
      <c r="B347" s="80"/>
      <c r="C347" s="77"/>
      <c r="E347" s="78"/>
      <c r="I347" s="38"/>
      <c r="J347" s="82"/>
    </row>
    <row r="348" spans="2:10" x14ac:dyDescent="0.2">
      <c r="B348" s="80"/>
      <c r="C348" s="77"/>
      <c r="E348" s="78"/>
      <c r="I348" s="38"/>
      <c r="J348" s="82"/>
    </row>
    <row r="349" spans="2:10" x14ac:dyDescent="0.2">
      <c r="B349" s="80"/>
      <c r="C349" s="77"/>
      <c r="E349" s="78"/>
      <c r="I349" s="38"/>
      <c r="J349" s="82"/>
    </row>
    <row r="350" spans="2:10" x14ac:dyDescent="0.2">
      <c r="B350" s="80"/>
      <c r="C350" s="77"/>
      <c r="E350" s="78"/>
      <c r="I350" s="38"/>
      <c r="J350" s="82"/>
    </row>
    <row r="351" spans="2:10" x14ac:dyDescent="0.2">
      <c r="B351" s="80"/>
      <c r="C351" s="77"/>
      <c r="E351" s="78"/>
      <c r="I351" s="38"/>
      <c r="J351" s="82"/>
    </row>
    <row r="352" spans="2:10" x14ac:dyDescent="0.2">
      <c r="B352" s="80"/>
      <c r="C352" s="77"/>
      <c r="E352" s="78"/>
      <c r="I352" s="38"/>
      <c r="J352" s="82"/>
    </row>
    <row r="353" spans="2:10" x14ac:dyDescent="0.2">
      <c r="B353" s="80"/>
      <c r="C353" s="77"/>
      <c r="E353" s="78"/>
      <c r="I353" s="38"/>
      <c r="J353" s="82"/>
    </row>
    <row r="354" spans="2:10" x14ac:dyDescent="0.2">
      <c r="B354" s="80"/>
      <c r="C354" s="77"/>
      <c r="E354" s="78"/>
      <c r="I354" s="38"/>
      <c r="J354" s="82"/>
    </row>
    <row r="355" spans="2:10" x14ac:dyDescent="0.2">
      <c r="B355" s="80"/>
      <c r="C355" s="77"/>
      <c r="E355" s="78"/>
      <c r="I355" s="38"/>
      <c r="J355" s="82"/>
    </row>
    <row r="356" spans="2:10" x14ac:dyDescent="0.2">
      <c r="B356" s="80"/>
      <c r="C356" s="77"/>
      <c r="E356" s="78"/>
      <c r="I356" s="38"/>
      <c r="J356" s="82"/>
    </row>
    <row r="357" spans="2:10" x14ac:dyDescent="0.2">
      <c r="B357" s="80"/>
      <c r="C357" s="77"/>
      <c r="E357" s="78"/>
      <c r="I357" s="38"/>
      <c r="J357" s="82"/>
    </row>
    <row r="358" spans="2:10" x14ac:dyDescent="0.2">
      <c r="B358" s="80"/>
      <c r="C358" s="77"/>
      <c r="E358" s="78"/>
      <c r="I358" s="38"/>
      <c r="J358" s="82"/>
    </row>
    <row r="359" spans="2:10" x14ac:dyDescent="0.2">
      <c r="B359" s="80"/>
      <c r="C359" s="77"/>
      <c r="E359" s="78"/>
      <c r="I359" s="38"/>
      <c r="J359" s="82"/>
    </row>
    <row r="360" spans="2:10" x14ac:dyDescent="0.2">
      <c r="B360" s="80"/>
      <c r="C360" s="77"/>
      <c r="E360" s="78"/>
      <c r="I360" s="38"/>
      <c r="J360" s="82"/>
    </row>
    <row r="361" spans="2:10" x14ac:dyDescent="0.2">
      <c r="B361" s="80"/>
      <c r="C361" s="77"/>
      <c r="E361" s="78"/>
      <c r="I361" s="38"/>
      <c r="J361" s="82"/>
    </row>
    <row r="362" spans="2:10" x14ac:dyDescent="0.2">
      <c r="B362" s="80"/>
      <c r="C362" s="77"/>
      <c r="E362" s="78"/>
      <c r="I362" s="38"/>
      <c r="J362" s="82"/>
    </row>
    <row r="363" spans="2:10" x14ac:dyDescent="0.2">
      <c r="B363" s="80"/>
      <c r="C363" s="77"/>
      <c r="E363" s="78"/>
      <c r="I363" s="38"/>
      <c r="J363" s="82"/>
    </row>
    <row r="364" spans="2:10" x14ac:dyDescent="0.2">
      <c r="B364" s="80"/>
      <c r="C364" s="77"/>
      <c r="E364" s="78"/>
      <c r="I364" s="38"/>
      <c r="J364" s="82"/>
    </row>
    <row r="365" spans="2:10" x14ac:dyDescent="0.2">
      <c r="B365" s="80"/>
      <c r="C365" s="77"/>
      <c r="E365" s="78"/>
      <c r="I365" s="38"/>
      <c r="J365" s="82"/>
    </row>
    <row r="366" spans="2:10" x14ac:dyDescent="0.2">
      <c r="B366" s="80"/>
      <c r="C366" s="77"/>
      <c r="E366" s="78"/>
      <c r="I366" s="38"/>
      <c r="J366" s="82"/>
    </row>
    <row r="367" spans="2:10" x14ac:dyDescent="0.2">
      <c r="B367" s="80"/>
      <c r="C367" s="77"/>
      <c r="E367" s="78"/>
      <c r="I367" s="38"/>
      <c r="J367" s="82"/>
    </row>
    <row r="368" spans="2:10" x14ac:dyDescent="0.2">
      <c r="B368" s="80"/>
      <c r="C368" s="77"/>
      <c r="E368" s="78"/>
      <c r="I368" s="38"/>
      <c r="J368" s="82"/>
    </row>
    <row r="369" spans="2:10" x14ac:dyDescent="0.2">
      <c r="B369" s="80"/>
      <c r="C369" s="77"/>
      <c r="E369" s="78"/>
      <c r="I369" s="38"/>
      <c r="J369" s="82"/>
    </row>
    <row r="370" spans="2:10" x14ac:dyDescent="0.2">
      <c r="B370" s="80"/>
      <c r="C370" s="77"/>
      <c r="E370" s="78"/>
      <c r="I370" s="38"/>
      <c r="J370" s="82"/>
    </row>
    <row r="371" spans="2:10" x14ac:dyDescent="0.2">
      <c r="B371" s="80"/>
      <c r="C371" s="77"/>
      <c r="E371" s="78"/>
      <c r="I371" s="38"/>
      <c r="J371" s="82"/>
    </row>
    <row r="372" spans="2:10" x14ac:dyDescent="0.2">
      <c r="B372" s="80"/>
      <c r="C372" s="77"/>
      <c r="E372" s="78"/>
      <c r="I372" s="38"/>
      <c r="J372" s="82"/>
    </row>
    <row r="373" spans="2:10" x14ac:dyDescent="0.2">
      <c r="B373" s="80"/>
      <c r="C373" s="77"/>
      <c r="E373" s="78"/>
      <c r="I373" s="38"/>
      <c r="J373" s="82"/>
    </row>
    <row r="374" spans="2:10" x14ac:dyDescent="0.2">
      <c r="B374" s="80"/>
      <c r="C374" s="77"/>
      <c r="E374" s="78"/>
      <c r="I374" s="38"/>
      <c r="J374" s="82"/>
    </row>
    <row r="375" spans="2:10" x14ac:dyDescent="0.2">
      <c r="B375" s="80"/>
      <c r="C375" s="77"/>
      <c r="E375" s="78"/>
      <c r="I375" s="38"/>
      <c r="J375" s="82"/>
    </row>
    <row r="376" spans="2:10" x14ac:dyDescent="0.2">
      <c r="B376" s="80"/>
      <c r="C376" s="77"/>
      <c r="E376" s="78"/>
      <c r="I376" s="38"/>
      <c r="J376" s="82"/>
    </row>
    <row r="377" spans="2:10" x14ac:dyDescent="0.2">
      <c r="B377" s="80"/>
      <c r="C377" s="77"/>
      <c r="E377" s="78"/>
      <c r="I377" s="38"/>
      <c r="J377" s="82"/>
    </row>
    <row r="378" spans="2:10" x14ac:dyDescent="0.2">
      <c r="B378" s="80"/>
      <c r="C378" s="77"/>
      <c r="E378" s="78"/>
      <c r="I378" s="38"/>
      <c r="J378" s="82"/>
    </row>
    <row r="379" spans="2:10" x14ac:dyDescent="0.2">
      <c r="B379" s="80"/>
      <c r="C379" s="77"/>
      <c r="E379" s="78"/>
      <c r="I379" s="38"/>
      <c r="J379" s="82"/>
    </row>
    <row r="380" spans="2:10" x14ac:dyDescent="0.2">
      <c r="B380" s="80"/>
      <c r="C380" s="77"/>
      <c r="E380" s="78"/>
      <c r="I380" s="38"/>
      <c r="J380" s="82"/>
    </row>
    <row r="381" spans="2:10" x14ac:dyDescent="0.2">
      <c r="B381" s="80"/>
      <c r="C381" s="77"/>
      <c r="E381" s="78"/>
      <c r="I381" s="38"/>
      <c r="J381" s="82"/>
    </row>
    <row r="382" spans="2:10" x14ac:dyDescent="0.2">
      <c r="B382" s="80"/>
      <c r="C382" s="77"/>
      <c r="E382" s="78"/>
      <c r="I382" s="38"/>
      <c r="J382" s="82"/>
    </row>
    <row r="383" spans="2:10" x14ac:dyDescent="0.2">
      <c r="B383" s="80"/>
      <c r="C383" s="77"/>
      <c r="E383" s="78"/>
      <c r="I383" s="38"/>
      <c r="J383" s="82"/>
    </row>
    <row r="384" spans="2:10" x14ac:dyDescent="0.2">
      <c r="B384" s="80"/>
      <c r="C384" s="77"/>
      <c r="E384" s="78"/>
      <c r="I384" s="38"/>
      <c r="J384" s="82"/>
    </row>
    <row r="385" spans="2:10" x14ac:dyDescent="0.2">
      <c r="B385" s="80"/>
      <c r="C385" s="77"/>
      <c r="E385" s="78"/>
      <c r="I385" s="38"/>
      <c r="J385" s="82"/>
    </row>
    <row r="386" spans="2:10" x14ac:dyDescent="0.2">
      <c r="B386" s="80"/>
      <c r="C386" s="77"/>
      <c r="E386" s="78"/>
      <c r="I386" s="38"/>
      <c r="J386" s="82"/>
    </row>
    <row r="387" spans="2:10" x14ac:dyDescent="0.2">
      <c r="B387" s="80"/>
      <c r="C387" s="77"/>
      <c r="E387" s="78"/>
      <c r="I387" s="38"/>
      <c r="J387" s="82"/>
    </row>
    <row r="388" spans="2:10" x14ac:dyDescent="0.2">
      <c r="B388" s="80"/>
      <c r="C388" s="77"/>
      <c r="E388" s="78"/>
      <c r="I388" s="38"/>
      <c r="J388" s="82"/>
    </row>
    <row r="389" spans="2:10" x14ac:dyDescent="0.2">
      <c r="B389" s="80"/>
      <c r="C389" s="77"/>
      <c r="E389" s="78"/>
      <c r="I389" s="38"/>
      <c r="J389" s="82"/>
    </row>
    <row r="390" spans="2:10" x14ac:dyDescent="0.2">
      <c r="B390" s="80"/>
      <c r="C390" s="77"/>
      <c r="E390" s="78"/>
      <c r="I390" s="38"/>
      <c r="J390" s="82"/>
    </row>
    <row r="391" spans="2:10" x14ac:dyDescent="0.2">
      <c r="B391" s="80"/>
      <c r="C391" s="77"/>
      <c r="E391" s="78"/>
      <c r="I391" s="38"/>
      <c r="J391" s="82"/>
    </row>
    <row r="392" spans="2:10" x14ac:dyDescent="0.2">
      <c r="B392" s="80"/>
      <c r="C392" s="77"/>
      <c r="E392" s="78"/>
      <c r="I392" s="38"/>
      <c r="J392" s="82"/>
    </row>
    <row r="393" spans="2:10" x14ac:dyDescent="0.2">
      <c r="B393" s="80"/>
      <c r="C393" s="77"/>
      <c r="E393" s="78"/>
      <c r="I393" s="38"/>
      <c r="J393" s="82"/>
    </row>
    <row r="394" spans="2:10" x14ac:dyDescent="0.2">
      <c r="B394" s="80"/>
      <c r="C394" s="77"/>
      <c r="E394" s="78"/>
      <c r="I394" s="38"/>
      <c r="J394" s="82"/>
    </row>
    <row r="395" spans="2:10" x14ac:dyDescent="0.2">
      <c r="B395" s="80"/>
      <c r="C395" s="77"/>
      <c r="E395" s="78"/>
      <c r="I395" s="38"/>
      <c r="J395" s="82"/>
    </row>
    <row r="396" spans="2:10" x14ac:dyDescent="0.2">
      <c r="B396" s="80"/>
      <c r="C396" s="77"/>
      <c r="E396" s="78"/>
      <c r="I396" s="38"/>
      <c r="J396" s="82"/>
    </row>
    <row r="397" spans="2:10" x14ac:dyDescent="0.2">
      <c r="B397" s="80"/>
      <c r="C397" s="77"/>
      <c r="E397" s="78"/>
      <c r="I397" s="38"/>
      <c r="J397" s="82"/>
    </row>
    <row r="398" spans="2:10" x14ac:dyDescent="0.2">
      <c r="B398" s="80"/>
      <c r="C398" s="77"/>
      <c r="E398" s="78"/>
      <c r="I398" s="38"/>
      <c r="J398" s="82"/>
    </row>
    <row r="399" spans="2:10" x14ac:dyDescent="0.2">
      <c r="B399" s="80"/>
      <c r="C399" s="77"/>
      <c r="E399" s="78"/>
      <c r="I399" s="38"/>
      <c r="J399" s="82"/>
    </row>
    <row r="400" spans="2:10" x14ac:dyDescent="0.2">
      <c r="B400" s="80"/>
      <c r="C400" s="77"/>
      <c r="E400" s="78"/>
      <c r="I400" s="38"/>
      <c r="J400" s="82"/>
    </row>
    <row r="401" spans="2:10" x14ac:dyDescent="0.2">
      <c r="B401" s="80"/>
      <c r="C401" s="77"/>
      <c r="E401" s="78"/>
      <c r="I401" s="38"/>
      <c r="J401" s="82"/>
    </row>
    <row r="402" spans="2:10" x14ac:dyDescent="0.2">
      <c r="B402" s="80"/>
      <c r="C402" s="77"/>
      <c r="E402" s="78"/>
      <c r="I402" s="38"/>
      <c r="J402" s="82"/>
    </row>
    <row r="403" spans="2:10" x14ac:dyDescent="0.2">
      <c r="B403" s="80"/>
      <c r="C403" s="77"/>
      <c r="E403" s="78"/>
      <c r="I403" s="38"/>
      <c r="J403" s="82"/>
    </row>
    <row r="404" spans="2:10" x14ac:dyDescent="0.2">
      <c r="B404" s="80"/>
      <c r="C404" s="77"/>
      <c r="E404" s="78"/>
      <c r="I404" s="38"/>
      <c r="J404" s="82"/>
    </row>
    <row r="405" spans="2:10" x14ac:dyDescent="0.2">
      <c r="B405" s="80"/>
      <c r="C405" s="77"/>
      <c r="E405" s="78"/>
      <c r="I405" s="38"/>
      <c r="J405" s="82"/>
    </row>
    <row r="406" spans="2:10" x14ac:dyDescent="0.2">
      <c r="B406" s="80"/>
      <c r="C406" s="77"/>
      <c r="E406" s="78"/>
      <c r="I406" s="38"/>
      <c r="J406" s="82"/>
    </row>
    <row r="407" spans="2:10" x14ac:dyDescent="0.2">
      <c r="B407" s="80"/>
      <c r="C407" s="77"/>
      <c r="E407" s="78"/>
      <c r="I407" s="38"/>
      <c r="J407" s="82"/>
    </row>
    <row r="408" spans="2:10" x14ac:dyDescent="0.2">
      <c r="B408" s="80"/>
      <c r="C408" s="77"/>
      <c r="E408" s="78"/>
      <c r="I408" s="38"/>
      <c r="J408" s="82"/>
    </row>
    <row r="409" spans="2:10" x14ac:dyDescent="0.2">
      <c r="B409" s="80"/>
      <c r="C409" s="77"/>
      <c r="E409" s="78"/>
      <c r="I409" s="38"/>
      <c r="J409" s="82"/>
    </row>
    <row r="410" spans="2:10" x14ac:dyDescent="0.2">
      <c r="B410" s="80"/>
      <c r="C410" s="77"/>
      <c r="E410" s="78"/>
      <c r="I410" s="38"/>
      <c r="J410" s="82"/>
    </row>
    <row r="411" spans="2:10" x14ac:dyDescent="0.2">
      <c r="B411" s="80"/>
      <c r="C411" s="77"/>
      <c r="E411" s="78"/>
      <c r="I411" s="38"/>
      <c r="J411" s="82"/>
    </row>
    <row r="412" spans="2:10" x14ac:dyDescent="0.2">
      <c r="B412" s="80"/>
      <c r="C412" s="77"/>
      <c r="E412" s="78"/>
      <c r="I412" s="38"/>
      <c r="J412" s="82"/>
    </row>
    <row r="413" spans="2:10" x14ac:dyDescent="0.2">
      <c r="B413" s="80"/>
      <c r="C413" s="77"/>
      <c r="E413" s="78"/>
      <c r="I413" s="38"/>
      <c r="J413" s="82"/>
    </row>
    <row r="414" spans="2:10" x14ac:dyDescent="0.2">
      <c r="B414" s="80"/>
      <c r="C414" s="77"/>
      <c r="E414" s="78"/>
      <c r="I414" s="38"/>
      <c r="J414" s="82"/>
    </row>
    <row r="415" spans="2:10" x14ac:dyDescent="0.2">
      <c r="B415" s="80"/>
      <c r="C415" s="77"/>
      <c r="E415" s="78"/>
      <c r="I415" s="38"/>
      <c r="J415" s="82"/>
    </row>
    <row r="416" spans="2:10" x14ac:dyDescent="0.2">
      <c r="B416" s="80"/>
      <c r="C416" s="77"/>
      <c r="E416" s="78"/>
      <c r="I416" s="38"/>
      <c r="J416" s="82"/>
    </row>
    <row r="417" spans="2:10" x14ac:dyDescent="0.2">
      <c r="B417" s="80"/>
      <c r="C417" s="77"/>
      <c r="E417" s="78"/>
      <c r="I417" s="38"/>
      <c r="J417" s="82"/>
    </row>
    <row r="418" spans="2:10" x14ac:dyDescent="0.2">
      <c r="B418" s="80"/>
      <c r="C418" s="77"/>
      <c r="E418" s="78"/>
      <c r="I418" s="38"/>
      <c r="J418" s="82"/>
    </row>
    <row r="419" spans="2:10" x14ac:dyDescent="0.2">
      <c r="B419" s="80"/>
      <c r="C419" s="77"/>
      <c r="E419" s="78"/>
      <c r="I419" s="38"/>
      <c r="J419" s="82"/>
    </row>
    <row r="420" spans="2:10" x14ac:dyDescent="0.2">
      <c r="B420" s="80"/>
      <c r="C420" s="77"/>
      <c r="E420" s="78"/>
      <c r="I420" s="38"/>
      <c r="J420" s="82"/>
    </row>
    <row r="421" spans="2:10" x14ac:dyDescent="0.2">
      <c r="B421" s="80"/>
      <c r="C421" s="77"/>
      <c r="E421" s="78"/>
      <c r="I421" s="38"/>
      <c r="J421" s="82"/>
    </row>
    <row r="422" spans="2:10" x14ac:dyDescent="0.2">
      <c r="B422" s="80"/>
      <c r="C422" s="77"/>
      <c r="E422" s="78"/>
      <c r="I422" s="38"/>
      <c r="J422" s="82"/>
    </row>
    <row r="423" spans="2:10" x14ac:dyDescent="0.2">
      <c r="B423" s="80"/>
      <c r="C423" s="77"/>
      <c r="E423" s="78"/>
      <c r="I423" s="38"/>
      <c r="J423" s="82"/>
    </row>
    <row r="424" spans="2:10" x14ac:dyDescent="0.2">
      <c r="B424" s="80"/>
      <c r="C424" s="77"/>
      <c r="E424" s="78"/>
      <c r="I424" s="38"/>
      <c r="J424" s="82"/>
    </row>
    <row r="425" spans="2:10" x14ac:dyDescent="0.2">
      <c r="B425" s="80"/>
      <c r="C425" s="77"/>
      <c r="E425" s="78"/>
      <c r="I425" s="38"/>
      <c r="J425" s="82"/>
    </row>
    <row r="426" spans="2:10" x14ac:dyDescent="0.2">
      <c r="B426" s="80"/>
      <c r="C426" s="77"/>
      <c r="E426" s="78"/>
      <c r="I426" s="38"/>
      <c r="J426" s="82"/>
    </row>
    <row r="427" spans="2:10" x14ac:dyDescent="0.2">
      <c r="B427" s="80"/>
      <c r="C427" s="77"/>
      <c r="E427" s="78"/>
      <c r="I427" s="38"/>
      <c r="J427" s="82"/>
    </row>
    <row r="428" spans="2:10" x14ac:dyDescent="0.2">
      <c r="B428" s="80"/>
      <c r="C428" s="77"/>
      <c r="E428" s="78"/>
      <c r="I428" s="38"/>
      <c r="J428" s="82"/>
    </row>
    <row r="429" spans="2:10" x14ac:dyDescent="0.2">
      <c r="B429" s="80"/>
      <c r="C429" s="77"/>
      <c r="E429" s="78"/>
      <c r="I429" s="38"/>
      <c r="J429" s="82"/>
    </row>
    <row r="430" spans="2:10" x14ac:dyDescent="0.2">
      <c r="B430" s="80"/>
      <c r="C430" s="77"/>
      <c r="E430" s="78"/>
      <c r="I430" s="38"/>
      <c r="J430" s="82"/>
    </row>
    <row r="431" spans="2:10" x14ac:dyDescent="0.2">
      <c r="B431" s="80"/>
      <c r="C431" s="77"/>
      <c r="E431" s="78"/>
      <c r="I431" s="38"/>
      <c r="J431" s="82"/>
    </row>
    <row r="432" spans="2:10" x14ac:dyDescent="0.2">
      <c r="B432" s="80"/>
      <c r="C432" s="77"/>
      <c r="E432" s="78"/>
      <c r="I432" s="38"/>
      <c r="J432" s="82"/>
    </row>
    <row r="433" spans="2:10" x14ac:dyDescent="0.2">
      <c r="B433" s="80"/>
      <c r="C433" s="77"/>
      <c r="E433" s="78"/>
      <c r="I433" s="38"/>
      <c r="J433" s="82"/>
    </row>
    <row r="434" spans="2:10" x14ac:dyDescent="0.2">
      <c r="B434" s="80"/>
      <c r="C434" s="77"/>
      <c r="E434" s="78"/>
      <c r="I434" s="38"/>
      <c r="J434" s="82"/>
    </row>
    <row r="435" spans="2:10" x14ac:dyDescent="0.2">
      <c r="B435" s="80"/>
      <c r="C435" s="77"/>
      <c r="E435" s="78"/>
      <c r="I435" s="38"/>
      <c r="J435" s="82"/>
    </row>
  </sheetData>
  <customSheetViews>
    <customSheetView guid="{BE4CC0E6-3772-4C6B-815B-71889EE87803}" showPageBreaks="1" view="pageBreakPreview" topLeftCell="A82">
      <selection activeCell="D99" sqref="D99"/>
      <colBreaks count="1" manualBreakCount="1">
        <brk id="11" max="1048575" man="1"/>
      </colBreaks>
      <pageMargins left="0" right="0" top="0" bottom="0" header="0.31496062992125984" footer="0.31496062992125984"/>
      <pageSetup paperSize="9" scale="93" orientation="landscape" verticalDpi="180" r:id="rId1"/>
    </customSheetView>
    <customSheetView guid="{0A3C6566-B9F1-4C10-AA7A-D7F12312E720}" showPageBreaks="1" view="pageBreakPreview" topLeftCell="A65">
      <selection activeCell="J95" sqref="J95"/>
      <pageMargins left="0" right="0" top="0" bottom="0" header="0.31496062992125984" footer="0.31496062992125984"/>
      <pageSetup paperSize="9" scale="85" orientation="landscape" verticalDpi="180" r:id="rId2"/>
    </customSheetView>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3"/>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4"/>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5"/>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6"/>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7"/>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8"/>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9"/>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10"/>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11"/>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12"/>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13"/>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14"/>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15"/>
    </customSheetView>
  </customSheetViews>
  <pageMargins left="0" right="0" top="0" bottom="0" header="0.31496062992125984" footer="0.31496062992125984"/>
  <pageSetup paperSize="9" scale="85" orientation="landscape" verticalDpi="18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BE4CC0E6-3772-4C6B-815B-71889EE87803}">
      <pageMargins left="0.7" right="0.7" top="0.75" bottom="0.75" header="0.3" footer="0.3"/>
      <pageSetup paperSize="9" orientation="portrait" horizontalDpi="180" verticalDpi="180" r:id="rId1"/>
    </customSheetView>
    <customSheetView guid="{0A3C6566-B9F1-4C10-AA7A-D7F12312E720}">
      <pageMargins left="0.7" right="0.7" top="0.75" bottom="0.75" header="0.3" footer="0.3"/>
      <pageSetup paperSize="9" orientation="portrait" horizontalDpi="180" verticalDpi="180" r:id="rId2"/>
    </customSheetView>
    <customSheetView guid="{E8C39439-58F1-4755-BEC1-DEC1E5DFB892}">
      <pageMargins left="0.7" right="0.7" top="0.75" bottom="0.75" header="0.3" footer="0.3"/>
      <pageSetup paperSize="9" orientation="portrait" horizontalDpi="180" verticalDpi="180" r:id="rId3"/>
    </customSheetView>
    <customSheetView guid="{6B1F6C0B-837B-45CF-A0F8-651CB94B223C}">
      <pageMargins left="0.7" right="0.7" top="0.75" bottom="0.75" header="0.3" footer="0.3"/>
      <pageSetup paperSize="9" orientation="portrait" horizontalDpi="180" verticalDpi="180" r:id="rId4"/>
    </customSheetView>
    <customSheetView guid="{8354DC19-BE27-47EE-A4F6-6F7A8B1D6DBD}">
      <pageMargins left="0.7" right="0.7" top="0.75" bottom="0.75" header="0.3" footer="0.3"/>
      <pageSetup paperSize="9" orientation="portrait" horizontalDpi="180" verticalDpi="180" r:id="rId5"/>
    </customSheetView>
    <customSheetView guid="{4FC1653A-C0F7-4C1E-BF7D-520602EAE178}">
      <pageMargins left="0.7" right="0.7" top="0.75" bottom="0.75" header="0.3" footer="0.3"/>
      <pageSetup paperSize="9" orientation="portrait" horizontalDpi="180" verticalDpi="180" r:id="rId6"/>
    </customSheetView>
    <customSheetView guid="{DE41099A-9889-4E10-A6AF-60D054B80911}">
      <pageMargins left="0.7" right="0.7" top="0.75" bottom="0.75" header="0.3" footer="0.3"/>
      <pageSetup paperSize="9" orientation="portrait" horizontalDpi="180" verticalDpi="180" r:id="rId7"/>
    </customSheetView>
    <customSheetView guid="{78CA43F5-3BD3-41C7-8D10-1ACF4B755644}">
      <pageMargins left="0.7" right="0.7" top="0.75" bottom="0.75" header="0.3" footer="0.3"/>
      <pageSetup paperSize="9" orientation="portrait" horizontalDpi="180" verticalDpi="180" r:id="rId8"/>
    </customSheetView>
    <customSheetView guid="{5B6C5AE5-B8D6-4CBA-B8ED-DA5BDF10EAC6}">
      <pageMargins left="0.7" right="0.7" top="0.75" bottom="0.75" header="0.3" footer="0.3"/>
      <pageSetup paperSize="9" orientation="portrait" horizontalDpi="180" verticalDpi="180" r:id="rId9"/>
    </customSheetView>
    <customSheetView guid="{DA40C6CD-6ADD-4038-8B1A-065985F4DCDE}">
      <pageMargins left="0.7" right="0.7" top="0.75" bottom="0.75" header="0.3" footer="0.3"/>
      <pageSetup paperSize="9" orientation="portrait" horizontalDpi="180" verticalDpi="180" r:id="rId10"/>
    </customSheetView>
    <customSheetView guid="{2DDD3642-0CA4-4A9B-AAFB-87C82D0B0FCD}">
      <pageMargins left="0.7" right="0.7" top="0.75" bottom="0.75" header="0.3" footer="0.3"/>
      <pageSetup paperSize="9" orientation="portrait" horizontalDpi="180" verticalDpi="180" r:id="rId11"/>
    </customSheetView>
    <customSheetView guid="{113C2EC7-0C03-466C-BA9B-D3B11EEA592A}">
      <pageMargins left="0.7" right="0.7" top="0.75" bottom="0.75" header="0.3" footer="0.3"/>
      <pageSetup paperSize="9" orientation="portrait" horizontalDpi="180" verticalDpi="180" r:id="rId12"/>
    </customSheetView>
    <customSheetView guid="{85EBB5EA-D5EB-4002-A0DD-7FCE4EFABFB9}">
      <pageMargins left="0.7" right="0.7" top="0.75" bottom="0.75" header="0.3" footer="0.3"/>
      <pageSetup paperSize="9" orientation="portrait" horizontalDpi="180" verticalDpi="180" r:id="rId13"/>
    </customSheetView>
    <customSheetView guid="{4EBCE169-456C-4227-A7EC-9B107D5ACBBD}">
      <pageMargins left="0.7" right="0.7" top="0.75" bottom="0.75" header="0.3" footer="0.3"/>
      <pageSetup paperSize="9" orientation="portrait" horizontalDpi="180" verticalDpi="180" r:id="rId14"/>
    </customSheetView>
    <customSheetView guid="{7700881E-4FD5-4ADC-A619-B47E80688E02}" showPageBreaks="1">
      <pageMargins left="0.7" right="0.7" top="0.75" bottom="0.75" header="0.3" footer="0.3"/>
      <pageSetup paperSize="9" orientation="portrait" horizontalDpi="180" verticalDpi="180" r:id="rId15"/>
    </customSheetView>
  </customSheetViews>
  <pageMargins left="0.7" right="0.7" top="0.75" bottom="0.75" header="0.3" footer="0.3"/>
  <pageSetup paperSize="9" orientation="portrait" horizontalDpi="180" verticalDpi="180" r:id="rId16"/>
</worksheet>
</file>

<file path=xl/worksheets/wsSortMap1.xml><?xml version="1.0" encoding="utf-8"?>
<worksheetSortMap xmlns="http://schemas.microsoft.com/office/excel/2006/main">
  <rowSortMap ref="A7:XFD93" count="87">
    <row newVal="6" oldVal="13"/>
    <row newVal="7" oldVal="12"/>
    <row newVal="8" oldVal="14"/>
    <row newVal="9" oldVal="15"/>
    <row newVal="10" oldVal="18"/>
    <row newVal="11" oldVal="19"/>
    <row newVal="12" oldVal="27"/>
    <row newVal="13" oldVal="28"/>
    <row newVal="14" oldVal="36"/>
    <row newVal="15" oldVal="16"/>
    <row newVal="16" oldVal="17"/>
    <row newVal="17" oldVal="20"/>
    <row newVal="18" oldVal="21"/>
    <row newVal="19" oldVal="22"/>
    <row newVal="20" oldVal="23"/>
    <row newVal="21" oldVal="24"/>
    <row newVal="22" oldVal="25"/>
    <row newVal="23" oldVal="26"/>
    <row newVal="24" oldVal="29"/>
    <row newVal="25" oldVal="30"/>
    <row newVal="26" oldVal="31"/>
    <row newVal="27" oldVal="32"/>
    <row newVal="28" oldVal="33"/>
    <row newVal="29" oldVal="34"/>
    <row newVal="30" oldVal="35"/>
    <row newVal="31" oldVal="37"/>
    <row newVal="32" oldVal="38"/>
    <row newVal="33" oldVal="39"/>
    <row newVal="34" oldVal="40"/>
    <row newVal="35" oldVal="53"/>
    <row newVal="36" oldVal="50"/>
    <row newVal="37" oldVal="51"/>
    <row newVal="38" oldVal="52"/>
    <row newVal="39" oldVal="54"/>
    <row newVal="40" oldVal="55"/>
    <row newVal="41" oldVal="56"/>
    <row newVal="42" oldVal="57"/>
    <row newVal="43" oldVal="59"/>
    <row newVal="44" oldVal="60"/>
    <row newVal="45" oldVal="61"/>
    <row newVal="46" oldVal="62"/>
    <row newVal="47" oldVal="63"/>
    <row newVal="48" oldVal="65"/>
    <row newVal="49" oldVal="66"/>
    <row newVal="50" oldVal="67"/>
    <row newVal="51" oldVal="68"/>
    <row newVal="52" oldVal="69"/>
    <row newVal="53" oldVal="49"/>
    <row newVal="54" oldVal="58"/>
    <row newVal="55" oldVal="48"/>
    <row newVal="56" oldVal="42"/>
    <row newVal="57" oldVal="43"/>
    <row newVal="58" oldVal="44"/>
    <row newVal="59" oldVal="45"/>
    <row newVal="60" oldVal="46"/>
    <row newVal="61" oldVal="47"/>
    <row newVal="62" oldVal="83"/>
    <row newVal="63" oldVal="91"/>
    <row newVal="64" oldVal="88"/>
    <row newVal="65" oldVal="64"/>
    <row newVal="66" oldVal="89"/>
    <row newVal="67" oldVal="90"/>
    <row newVal="68" oldVal="92"/>
    <row newVal="69" oldVal="71"/>
    <row newVal="70" oldVal="72"/>
    <row newVal="71" oldVal="70"/>
    <row newVal="72" oldVal="73"/>
    <row newVal="73" oldVal="74"/>
    <row newVal="74" oldVal="75"/>
    <row newVal="75" oldVal="76"/>
    <row newVal="76" oldVal="77"/>
    <row newVal="77" oldVal="78"/>
    <row newVal="78" oldVal="79"/>
    <row newVal="79" oldVal="80"/>
    <row newVal="80" oldVal="81"/>
    <row newVal="81" oldVal="82"/>
    <row newVal="82" oldVal="84"/>
    <row newVal="83" oldVal="85"/>
    <row newVal="84" oldVal="86"/>
    <row newVal="85" oldVal="87"/>
    <row newVal="86" oldVal="8"/>
    <row newVal="87" oldVal="9"/>
    <row newVal="88" oldVal="10"/>
    <row newVal="89" oldVal="11"/>
    <row newVal="90" oldVal="6"/>
    <row newVal="91" oldVal="7"/>
    <row newVal="92" oldVal="41"/>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2022-09-21T13:40:17Z</cp:lastPrinted>
  <dcterms:created xsi:type="dcterms:W3CDTF">2006-09-28T05:33:49Z</dcterms:created>
  <dcterms:modified xsi:type="dcterms:W3CDTF">2022-09-28T13:39:21Z</dcterms:modified>
</cp:coreProperties>
</file>