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H11" i="1"/>
  <c r="H9" i="1"/>
  <c r="H12" i="1" l="1"/>
  <c r="I11" i="1"/>
  <c r="I10" i="1"/>
  <c r="I9" i="1"/>
  <c r="I12" i="1" l="1"/>
</calcChain>
</file>

<file path=xl/sharedStrings.xml><?xml version="1.0" encoding="utf-8"?>
<sst xmlns="http://schemas.openxmlformats.org/spreadsheetml/2006/main" count="25" uniqueCount="22">
  <si>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</si>
  <si>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</si>
  <si>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</si>
  <si>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</si>
  <si>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</si>
  <si>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</si>
  <si>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</si>
  <si>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</si>
  <si>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ТВРЗ кол–во</t>
  </si>
  <si>
    <t>ТУ 3559-403-00217053-2011</t>
  </si>
  <si>
    <t>ГОСТ, ТУ</t>
  </si>
  <si>
    <t>Заместитель  директора                                                                                                                                                                                                       Д.В. Давлюд</t>
  </si>
  <si>
    <t>шт</t>
  </si>
  <si>
    <t>Система видеонаблюдения и регистрации СВНР-10</t>
  </si>
  <si>
    <t>ТУ ТСФВ.467000.003</t>
  </si>
  <si>
    <t xml:space="preserve">Информационная сеть </t>
  </si>
  <si>
    <t>ТУ ТСФВ.465000.006</t>
  </si>
  <si>
    <t>СКБ И СПП вагона без радиокупе (комплект)</t>
  </si>
  <si>
    <t>компл</t>
  </si>
  <si>
    <t>до 30.09.2022</t>
  </si>
  <si>
    <t>Приложение №5</t>
  </si>
  <si>
    <t>к запросу котировок цен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</si>
</sst>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8" xfId="2" applyFont="1" applyFill="1" applyBorder="1" applyAlignment="1">
      <alignment horizontal="left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1" xfId="2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zoomScale="90" zoomScaleNormal="90" workbookViewId="0">
      <selection activeCell="G4" sqref="G4"/>
    </sheetView>
  </sheetViews>
  <sheetFormatPr defaultRowHeight="15" x14ac:dyDescent="0.25"/>
  <cols>
    <col min="1" max="1" width="3.5703125" customWidth="1"/>
    <col min="2" max="2" width="7.28515625" style="3" customWidth="1"/>
    <col min="3" max="3" width="55.7109375" style="3" customWidth="1"/>
    <col min="4" max="4" width="28.42578125" style="5" customWidth="1"/>
    <col min="5" max="5" width="9.140625" style="3"/>
    <col min="6" max="6" width="10.28515625" style="3" customWidth="1"/>
    <col min="7" max="7" width="21.5703125" style="3" customWidth="1"/>
    <col min="8" max="8" width="17.42578125" style="3" customWidth="1"/>
    <col min="9" max="9" width="17.140625" style="3" customWidth="1"/>
    <col min="10" max="10" width="14.5703125" style="3" customWidth="1"/>
    <col min="12" max="12" width="18.140625" customWidth="1"/>
  </cols>
  <sheetData>
    <row r="2" spans="1:10" x14ac:dyDescent="0.25">
      <c r="G2" s="11"/>
      <c r="H2" s="13" t="s">
        <v>20</v>
      </c>
      <c r="I2" s="13"/>
      <c r="J2" s="13"/>
    </row>
    <row r="3" spans="1:10" x14ac:dyDescent="0.25">
      <c r="G3" s="13" t="s">
        <v>21</v>
      </c>
      <c r="H3" s="13"/>
      <c r="I3" s="13"/>
      <c r="J3" s="13"/>
    </row>
    <row r="5" spans="1:10" ht="24" customHeight="1" x14ac:dyDescent="0.25">
      <c r="A5" s="28"/>
      <c r="B5" s="12" t="s">
        <v>0</v>
      </c>
      <c r="C5" s="12" t="s">
        <v>1</v>
      </c>
      <c r="D5" s="29" t="s">
        <v>10</v>
      </c>
      <c r="E5" s="12" t="s">
        <v>2</v>
      </c>
      <c r="F5" s="29" t="s">
        <v>8</v>
      </c>
      <c r="G5" s="29" t="s">
        <v>4</v>
      </c>
      <c r="H5" s="32" t="s">
        <v>6</v>
      </c>
      <c r="I5" s="12" t="s">
        <v>5</v>
      </c>
      <c r="J5" s="12" t="s">
        <v>7</v>
      </c>
    </row>
    <row r="6" spans="1:10" ht="7.5" customHeight="1" x14ac:dyDescent="0.25">
      <c r="A6" s="28"/>
      <c r="B6" s="12"/>
      <c r="C6" s="12"/>
      <c r="D6" s="30"/>
      <c r="E6" s="12"/>
      <c r="F6" s="30"/>
      <c r="G6" s="30"/>
      <c r="H6" s="33"/>
      <c r="I6" s="12"/>
      <c r="J6" s="12"/>
    </row>
    <row r="7" spans="1:10" x14ac:dyDescent="0.25">
      <c r="A7" s="28"/>
      <c r="B7" s="12"/>
      <c r="C7" s="12"/>
      <c r="D7" s="30"/>
      <c r="E7" s="12"/>
      <c r="F7" s="30"/>
      <c r="G7" s="30"/>
      <c r="H7" s="33"/>
      <c r="I7" s="12"/>
      <c r="J7" s="12"/>
    </row>
    <row r="8" spans="1:10" x14ac:dyDescent="0.25">
      <c r="A8" s="28"/>
      <c r="B8" s="12"/>
      <c r="C8" s="12"/>
      <c r="D8" s="31"/>
      <c r="E8" s="12"/>
      <c r="F8" s="31"/>
      <c r="G8" s="31"/>
      <c r="H8" s="34"/>
      <c r="I8" s="12"/>
      <c r="J8" s="12"/>
    </row>
    <row r="9" spans="1:10" ht="24" customHeight="1" x14ac:dyDescent="0.25">
      <c r="B9" s="4">
        <v>1</v>
      </c>
      <c r="C9" s="6" t="s">
        <v>13</v>
      </c>
      <c r="D9" s="7" t="s">
        <v>14</v>
      </c>
      <c r="E9" s="4" t="s">
        <v>12</v>
      </c>
      <c r="F9" s="8">
        <v>21</v>
      </c>
      <c r="G9" s="1">
        <v>284780</v>
      </c>
      <c r="H9" s="1">
        <f>F9*G9</f>
        <v>5980380</v>
      </c>
      <c r="I9" s="1">
        <f>H9*1.2</f>
        <v>7176456</v>
      </c>
      <c r="J9" s="10" t="s">
        <v>19</v>
      </c>
    </row>
    <row r="10" spans="1:10" ht="24" customHeight="1" x14ac:dyDescent="0.25">
      <c r="B10" s="4">
        <v>2</v>
      </c>
      <c r="C10" s="6" t="s">
        <v>15</v>
      </c>
      <c r="D10" s="7" t="s">
        <v>16</v>
      </c>
      <c r="E10" s="4" t="s">
        <v>12</v>
      </c>
      <c r="F10" s="9">
        <v>21</v>
      </c>
      <c r="G10" s="1">
        <v>268160</v>
      </c>
      <c r="H10" s="1">
        <f t="shared" ref="H10:H11" si="0">F10*G10</f>
        <v>5631360</v>
      </c>
      <c r="I10" s="1">
        <f t="shared" ref="I10:I11" si="1">H10*1.2</f>
        <v>6757632</v>
      </c>
      <c r="J10" s="10" t="s">
        <v>19</v>
      </c>
    </row>
    <row r="11" spans="1:10" ht="24" customHeight="1" x14ac:dyDescent="0.25">
      <c r="B11" s="4">
        <v>3</v>
      </c>
      <c r="C11" s="6" t="s">
        <v>17</v>
      </c>
      <c r="D11" s="7" t="s">
        <v>9</v>
      </c>
      <c r="E11" s="4" t="s">
        <v>18</v>
      </c>
      <c r="F11" s="9">
        <v>21</v>
      </c>
      <c r="G11" s="2">
        <v>129600</v>
      </c>
      <c r="H11" s="1">
        <f t="shared" si="0"/>
        <v>2721600</v>
      </c>
      <c r="I11" s="1">
        <f t="shared" si="1"/>
        <v>3265920</v>
      </c>
      <c r="J11" s="10" t="s">
        <v>19</v>
      </c>
    </row>
    <row r="12" spans="1:10" ht="13.5" customHeight="1" x14ac:dyDescent="0.25">
      <c r="B12" s="19" t="s">
        <v>3</v>
      </c>
      <c r="C12" s="20"/>
      <c r="D12" s="20"/>
      <c r="E12" s="20"/>
      <c r="F12" s="20"/>
      <c r="G12" s="21"/>
      <c r="H12" s="18">
        <f>SUM(H9:H11)</f>
        <v>14333340</v>
      </c>
      <c r="I12" s="18">
        <f>H12*1.2</f>
        <v>17200008</v>
      </c>
      <c r="J12" s="14"/>
    </row>
    <row r="13" spans="1:10" ht="18" hidden="1" customHeight="1" x14ac:dyDescent="0.25">
      <c r="B13" s="22"/>
      <c r="C13" s="23"/>
      <c r="D13" s="23"/>
      <c r="E13" s="23"/>
      <c r="F13" s="23"/>
      <c r="G13" s="24"/>
      <c r="H13" s="18"/>
      <c r="I13" s="18"/>
      <c r="J13" s="15"/>
    </row>
    <row r="14" spans="1:10" ht="8.25" customHeight="1" x14ac:dyDescent="0.25">
      <c r="B14" s="25"/>
      <c r="C14" s="26"/>
      <c r="D14" s="26"/>
      <c r="E14" s="26"/>
      <c r="F14" s="26"/>
      <c r="G14" s="27"/>
      <c r="H14" s="18"/>
      <c r="I14" s="18"/>
      <c r="J14" s="16"/>
    </row>
    <row r="18" spans="2:10" ht="18.75" x14ac:dyDescent="0.3">
      <c r="B18" s="17" t="s">
        <v>11</v>
      </c>
      <c r="C18" s="17"/>
      <c r="D18" s="17"/>
      <c r="E18" s="17"/>
      <c r="F18" s="17"/>
      <c r="G18" s="17"/>
      <c r="H18" s="17"/>
      <c r="I18" s="17"/>
      <c r="J18" s="17"/>
    </row>
  </sheetData>
  <mergeCells count="17">
    <mergeCell ref="A5:A8"/>
    <mergeCell ref="B5:B8"/>
    <mergeCell ref="C5:C8"/>
    <mergeCell ref="E5:E8"/>
    <mergeCell ref="I5:I8"/>
    <mergeCell ref="F5:F8"/>
    <mergeCell ref="G5:G8"/>
    <mergeCell ref="H5:H8"/>
    <mergeCell ref="D5:D8"/>
    <mergeCell ref="J5:J8"/>
    <mergeCell ref="H2:J2"/>
    <mergeCell ref="G3:J3"/>
    <mergeCell ref="J12:J14"/>
    <mergeCell ref="B18:J18"/>
    <mergeCell ref="I12:I14"/>
    <mergeCell ref="H12:H14"/>
    <mergeCell ref="B12:G14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2022-06-16T11:47:23Z</dcterms:modified>
</cp:coreProperties>
</file>